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Лист1!$A$5:$L$121</definedName>
  </definedNames>
  <calcPr calcId="114210"/>
</workbook>
</file>

<file path=xl/calcChain.xml><?xml version="1.0" encoding="utf-8"?>
<calcChain xmlns="http://schemas.openxmlformats.org/spreadsheetml/2006/main">
  <c r="H8" i="1"/>
  <c r="K8"/>
  <c r="M8"/>
  <c r="H11"/>
  <c r="K11"/>
  <c r="M11"/>
  <c r="H14"/>
  <c r="K14"/>
  <c r="M14"/>
  <c r="H17"/>
  <c r="K17"/>
  <c r="M17"/>
  <c r="H20"/>
  <c r="K20"/>
  <c r="M20"/>
  <c r="H23"/>
  <c r="K23"/>
  <c r="M23"/>
  <c r="H26"/>
  <c r="K26"/>
  <c r="M26"/>
  <c r="H29"/>
  <c r="K29"/>
  <c r="M29"/>
  <c r="H32"/>
  <c r="K32"/>
  <c r="M32"/>
  <c r="H35"/>
  <c r="K35"/>
  <c r="M35"/>
  <c r="H38"/>
  <c r="K38"/>
  <c r="M38"/>
  <c r="H41"/>
  <c r="K41"/>
  <c r="M41"/>
  <c r="H44"/>
  <c r="K44"/>
  <c r="M44"/>
  <c r="H47"/>
  <c r="K47"/>
  <c r="M47"/>
  <c r="H50"/>
  <c r="K50"/>
  <c r="M50"/>
  <c r="H53"/>
  <c r="K53"/>
  <c r="M53"/>
  <c r="H56"/>
  <c r="K56"/>
  <c r="M56"/>
  <c r="H59"/>
  <c r="K59"/>
  <c r="M59"/>
  <c r="H62"/>
  <c r="K62"/>
  <c r="M62"/>
  <c r="H65"/>
  <c r="K65"/>
  <c r="M65"/>
  <c r="H68"/>
  <c r="K68"/>
  <c r="M68"/>
  <c r="H71"/>
  <c r="K71"/>
  <c r="M71"/>
  <c r="H74"/>
  <c r="K74"/>
  <c r="M74"/>
  <c r="H77"/>
  <c r="K77"/>
  <c r="M77"/>
  <c r="H80"/>
  <c r="K80"/>
  <c r="M80"/>
  <c r="H83"/>
  <c r="K83"/>
  <c r="M83"/>
  <c r="H86"/>
  <c r="K86"/>
  <c r="M86"/>
  <c r="H89"/>
  <c r="K89"/>
  <c r="M89"/>
  <c r="H92"/>
  <c r="K92"/>
  <c r="M92"/>
  <c r="K95"/>
  <c r="M95"/>
  <c r="H98"/>
  <c r="K98"/>
  <c r="M98"/>
  <c r="H101"/>
  <c r="K101"/>
  <c r="M101"/>
  <c r="H104"/>
  <c r="K104"/>
  <c r="M104"/>
  <c r="H107"/>
  <c r="K107"/>
  <c r="M107"/>
  <c r="H110"/>
  <c r="K110"/>
  <c r="M110"/>
  <c r="H113"/>
  <c r="K113"/>
  <c r="M113"/>
  <c r="H5"/>
  <c r="K5"/>
  <c r="M5"/>
  <c r="H116"/>
  <c r="K116"/>
  <c r="H119"/>
  <c r="K119"/>
</calcChain>
</file>

<file path=xl/sharedStrings.xml><?xml version="1.0" encoding="utf-8"?>
<sst xmlns="http://schemas.openxmlformats.org/spreadsheetml/2006/main" count="453" uniqueCount="295">
  <si>
    <t>№ п/п</t>
  </si>
  <si>
    <t>Школьное лесничество</t>
  </si>
  <si>
    <t>Фамилия, имя, отчество участника</t>
  </si>
  <si>
    <t>Образовательное учреждение (полностью), класс</t>
  </si>
  <si>
    <t>Количество набранных баллов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</si>
  <si>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</si>
  <si>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Абанское школьное лесничество</t>
  </si>
  <si>
    <t>МБОУ «Абанская ООШ №1» , 8 класс</t>
  </si>
  <si>
    <r>
      <t>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</si>
  <si>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Ачинское школьное лесничество</t>
  </si>
  <si>
    <t>Хритоненко Татьяна Александровна</t>
  </si>
  <si>
    <t>МКОУ «Ключинская СШ», 9 класс</t>
  </si>
  <si>
    <r>
      <t>3.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</si>
  <si>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Балахтинское школьное лесничество</t>
  </si>
  <si>
    <t>Анисимова София Валерьевна</t>
  </si>
  <si>
    <t>МБОУ Балахтинская СОШ №2, 11 класс</t>
  </si>
  <si>
    <r>
      <t>4.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</si>
  <si>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Боготольское школьное лесничество</t>
  </si>
  <si>
    <t>Воликова Эльвира Викторовна</t>
  </si>
  <si>
    <t>МКОУ «Краснозаводская СОШ, 10 класс</t>
  </si>
  <si>
    <r>
      <t>5.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</si>
  <si>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Богучанское школьное лесничество</t>
  </si>
  <si>
    <t>Горбань Елизавета</t>
  </si>
  <si>
    <t>МКОУ Красногорьевская школа, 9 класс</t>
  </si>
  <si>
    <r>
      <t>6.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</si>
  <si>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Большемуртинское школьное лесничество</t>
  </si>
  <si>
    <t>Исаева Нина Александровна</t>
  </si>
  <si>
    <t>МКОУ «Бартатская СОШ», 10 класс</t>
  </si>
  <si>
    <r>
      <t>7.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</si>
  <si>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Верхне-манское школьное лесничество</t>
  </si>
  <si>
    <t>Гредель Виктор Николаевич</t>
  </si>
  <si>
    <t>Вершино-Рыбинская СОШ,  11 кл</t>
  </si>
  <si>
    <r>
      <t>8.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</si>
  <si>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Дзержинское школьное лесничество</t>
  </si>
  <si>
    <t>МБОУ Дзержинская СШ№1, 6 класс</t>
  </si>
  <si>
    <r>
      <t>9.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 </t>
    </r>
  </si>
  <si>
    <t>Дивногорское школьное лесничество</t>
  </si>
  <si>
    <t>Левшакова Светлана Валерьевна</t>
  </si>
  <si>
    <r>
      <t>10.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</si>
  <si>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Школьное лесничество «Дивногорский техникум лесных технологий»</t>
  </si>
  <si>
    <t>Павлова Ксения Юрьевна</t>
  </si>
  <si>
    <t>МБОУ «СОШ №2» г. Дивногорска им. Ю.А. Гагарина, 5 класс</t>
  </si>
  <si>
    <r>
      <t>11.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</si>
  <si>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Енисейское школьное лесничество</t>
  </si>
  <si>
    <t>МАОУ Енисейское СОШ №1, 8 класс</t>
  </si>
  <si>
    <r>
      <t>12.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</si>
  <si>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Ермаковское школьное лесничество</t>
  </si>
  <si>
    <t>Слукин Сергей Евгеньевич</t>
  </si>
  <si>
    <t>МБОУ «Ермаковская СОШ№1»</t>
  </si>
  <si>
    <r>
      <t>13.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</si>
  <si>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Иланское школьное лесничество</t>
  </si>
  <si>
    <t>Драгомарецкая Анастасия Сергеевна</t>
  </si>
  <si>
    <t>МБОУ «СОШ № 1», г. Иланский, 11 класс</t>
  </si>
  <si>
    <r>
      <t>14.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</si>
  <si>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Ирбейское школьное лесничество</t>
  </si>
  <si>
    <t>МОБУ Ирбейская СОШ № 1, 9 класс</t>
  </si>
  <si>
    <r>
      <t>15.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</si>
  <si>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Канское школьное лесничество</t>
  </si>
  <si>
    <t>Краморов Данил Андреевич</t>
  </si>
  <si>
    <r>
      <t>16.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</si>
  <si>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Каратузское школьное лесничество</t>
  </si>
  <si>
    <t>Заборских Александр Романович</t>
  </si>
  <si>
    <t>МОБУ Нижнекужебарская СОШ, 7 класс</t>
  </si>
  <si>
    <r>
      <t>17.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</si>
  <si>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Кизирское школьное лесничество</t>
  </si>
  <si>
    <t>Боталов Михаил Евгеньевич</t>
  </si>
  <si>
    <t>МБОУ Кошурниковская СОШ №8, 11 класс</t>
  </si>
  <si>
    <r>
      <t>18.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</si>
  <si>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Краснотуранское школьное лесничество</t>
  </si>
  <si>
    <t>Винтер Егор Сергеевич</t>
  </si>
  <si>
    <t>МБОУ «Краснотуранская СОШ» с. Краснотуранск, 9 класс;</t>
  </si>
  <si>
    <r>
      <t>19.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</si>
  <si>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Красноярское школьное лесничество</t>
  </si>
  <si>
    <t>Красновский Максим Сергеевич</t>
  </si>
  <si>
    <t>МБОУ СШ №53, 9 класс, г. Красноярска</t>
  </si>
  <si>
    <r>
      <t>20.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</si>
  <si>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Манское школьное лесничество</t>
  </si>
  <si>
    <t>Васильева Алена Андреевна</t>
  </si>
  <si>
    <t>МБОУ «Нарвинская СШ им. В.И.Круглова», 7 класс</t>
  </si>
  <si>
    <r>
      <t>21.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</si>
  <si>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Минусинское школьное лесничество</t>
  </si>
  <si>
    <t>Снигирь Екатерина Александровна</t>
  </si>
  <si>
    <t>МОБУ «СОШ № 9» г.Минусинск, 11 класс</t>
  </si>
  <si>
    <r>
      <t>22.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</si>
  <si>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Мотыгинское школьное лесничество</t>
  </si>
  <si>
    <t>Мясоедова Кристина Валерьевна</t>
  </si>
  <si>
    <t>МБОУ Орджоникидзевская СОШ, 11 класс</t>
  </si>
  <si>
    <r>
      <t>23.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</si>
  <si>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Назаровское школьное лесничество</t>
  </si>
  <si>
    <t>Казак Оксана Николаевна</t>
  </si>
  <si>
    <r>
      <t>24.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</si>
  <si>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Васильев Степан Евгеньевич</t>
  </si>
  <si>
    <t>МКОУ Невонская СОШ, 9 класс</t>
  </si>
  <si>
    <r>
      <t>25.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</si>
  <si>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Солонина Татьяна Владимировна</t>
  </si>
  <si>
    <t>МКОУ Невонская школа, 9 класс</t>
  </si>
  <si>
    <r>
      <t>26.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</si>
  <si>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Нижне-Енисейское школьное лесничество</t>
  </si>
  <si>
    <t>Воложин Владислав Александрович</t>
  </si>
  <si>
    <r>
      <t>27.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</si>
  <si>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Новоселовское школьное лесничество</t>
  </si>
  <si>
    <t>Пенкина Елизавета Владимировна</t>
  </si>
  <si>
    <r>
      <t>28.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</si>
  <si>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Пойменское школьное  лесничество</t>
  </si>
  <si>
    <t>МБОУ «Березовская СОШ», 8 класс</t>
  </si>
  <si>
    <r>
      <t>29.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</si>
  <si>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Северо-Енисейское школьное лесничество</t>
  </si>
  <si>
    <t>Фурсенко Вадим Олегович</t>
  </si>
  <si>
    <t>9 класс МБОУ «Брянковская средняя школа № 5»</t>
  </si>
  <si>
    <r>
      <t>30.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</si>
  <si>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Скрибан Семен Витальевич</t>
  </si>
  <si>
    <t>МКОУ «Сухобузимская СОШ», 11 класс</t>
  </si>
  <si>
    <r>
      <t>31.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</si>
  <si>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Тюхтетское школьное лесничество</t>
  </si>
  <si>
    <t>Бойкова Александра Николаевна</t>
  </si>
  <si>
    <t>МБОУ «Зареченская школа», 9 класс</t>
  </si>
  <si>
    <r>
      <t>32.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</si>
  <si>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Ужурское школьное лесничество</t>
  </si>
  <si>
    <t>Тихонова Арина Андреевна</t>
  </si>
  <si>
    <r>
      <t>33.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</si>
  <si>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Усинское школьное лесничество</t>
  </si>
  <si>
    <t xml:space="preserve"> Втюрина Дарья Евгеньевна</t>
  </si>
  <si>
    <t>МБОУ «Верхнеусинская СОШ», 8 класс</t>
  </si>
  <si>
    <r>
      <t>34.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</si>
  <si>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Усольское школьное лесничество</t>
  </si>
  <si>
    <t>Лазицкая Виктория Алексеевна</t>
  </si>
  <si>
    <t>МБОУ «Тасеевская СОШ №2», 10 класс</t>
  </si>
  <si>
    <r>
      <t>35.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</si>
  <si>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Уярское школьное лесничество «Березка»</t>
  </si>
  <si>
    <t>Буланцева Варвара Викторовна</t>
  </si>
  <si>
    <r>
      <t>36.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</si>
  <si>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Межшкольный лесхоз «Шушенский бор»</t>
  </si>
  <si>
    <t>Чемков Станислав Алексеевич</t>
  </si>
  <si>
    <r>
      <t>37.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</si>
  <si>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Саяно-Шушенское школьное лесничество</t>
  </si>
  <si>
    <t>Чупина Виктория Андреевна</t>
  </si>
  <si>
    <t>СОШ №3 п. Шушенское 11 Б класс</t>
  </si>
  <si>
    <r>
      <t>38.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</si>
  <si>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Школьное лесничество Республика Тыва</t>
  </si>
  <si>
    <t>Бумба Лянхуа Алимовна</t>
  </si>
  <si>
    <r>
      <t>39.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 </t>
    </r>
  </si>
  <si>
    <t>Школьное лесничество Алтайского края</t>
  </si>
  <si>
    <t>Пасынкова Елизавета Александровна</t>
  </si>
  <si>
    <t>Платонова Алена  Сергеевна</t>
  </si>
  <si>
    <t>Филиппова Ольга Павловна</t>
  </si>
  <si>
    <t>МБОУ«СОШ № 5, г. Дивногорска», 9 «Б» класс</t>
  </si>
  <si>
    <t>Поплюйкова Александра Викторовна</t>
  </si>
  <si>
    <t>Направление (зоология, лесоводство, ботаника)</t>
  </si>
  <si>
    <t>Микрюкова Софья Евгеньевна</t>
  </si>
  <si>
    <t>КГБОУ Канский Морской кадетский корпус, 11 класс</t>
  </si>
  <si>
    <t>МБОУ Ярцевская СОШ №12, 11 класс</t>
  </si>
  <si>
    <t>Дорофеев Максим Олегович</t>
  </si>
  <si>
    <t>МБОУ Ужурская СОШ №3, 9 класс</t>
  </si>
  <si>
    <t>МБОУ «УСОШ»№3, 10 класс</t>
  </si>
  <si>
    <t>МБОУ Шушенская СОШ №1, 9 класс</t>
  </si>
  <si>
    <t>МБОУ СОШ с. Балгазын, 8 класс</t>
  </si>
  <si>
    <t>зоология</t>
  </si>
  <si>
    <t>Артемова Олеся Евгеньевна</t>
  </si>
  <si>
    <t>Кудлацкая Карина Сергеевна</t>
  </si>
  <si>
    <t>Аликина Виктория Александровна</t>
  </si>
  <si>
    <t>Каканов Денис Александрович</t>
  </si>
  <si>
    <t>Слинко Константин</t>
  </si>
  <si>
    <t>МКОУ Красногорьевская школа, 10 класс</t>
  </si>
  <si>
    <t>Худорожкова Наталья Сергеевна</t>
  </si>
  <si>
    <t>МКОУ «Бартатская СОШ», 11 класс</t>
  </si>
  <si>
    <t>Дунаева Ангелина Андреевна</t>
  </si>
  <si>
    <t>МКОУ «Вершино-Рыбинская СОШ им. Н.Я. Бизюкова», 11 кл</t>
  </si>
  <si>
    <t>Орлова Ангелина Юрьевна</t>
  </si>
  <si>
    <t>МБОУ Дзержинская СШ№1, 11 класс</t>
  </si>
  <si>
    <t>Ковалёв Виталий Андреевич</t>
  </si>
  <si>
    <t>МБОУ «СОШ № 5, г. Дивногорска», 9 «А» класс</t>
  </si>
  <si>
    <t>Павлова Дарья Юрьевна</t>
  </si>
  <si>
    <t>МБОУ «СОШ №2» г. Дивногорска им. Ю.А. Гагарина, 9 класс</t>
  </si>
  <si>
    <t>Нохрина Ирина Георгиевна</t>
  </si>
  <si>
    <t>МБОУ Енисейское СОШ №7, 11 класс</t>
  </si>
  <si>
    <t xml:space="preserve"> Цветкова Алёна Витальевна</t>
  </si>
  <si>
    <t>Буравченкова Ольга Игоревна</t>
  </si>
  <si>
    <t>Разгон Ольга Юрьевна</t>
  </si>
  <si>
    <t>МОБУ Ирбейская СОШ № 1, 10 класс</t>
  </si>
  <si>
    <t>Оплетаев Алексей Иванович</t>
  </si>
  <si>
    <t>Сайгутина Анна Сергеевна</t>
  </si>
  <si>
    <t>МБОУ Каратузская СОШ, 11 класс</t>
  </si>
  <si>
    <t>Захаров Александр Викторович</t>
  </si>
  <si>
    <t>Кампанцева Елена Андреевна</t>
  </si>
  <si>
    <t>Бабиков Виталий Олегович</t>
  </si>
  <si>
    <t>МКОУ «Вершино-Рыбинская СОШ им. Н.Я. Бизюкова»  10 класс</t>
  </si>
  <si>
    <t>Буркова Зоя Юрьевна</t>
  </si>
  <si>
    <t>МБОУ «Нарвинская СШ им. В.И.Круглова»,11 класс</t>
  </si>
  <si>
    <t>Головин Даниил Дмитриевич</t>
  </si>
  <si>
    <t>МОБУ «СОШ № 16» г.Минусинск, 11 класс</t>
  </si>
  <si>
    <t>Безменко Георгий Владимирович</t>
  </si>
  <si>
    <t>МБОУ Орджоникидзевская СОШ, 9 класс</t>
  </si>
  <si>
    <t>Жермаль Виктория Вячеславовна</t>
  </si>
  <si>
    <t>Кузьмина Мария Дмитриевна</t>
  </si>
  <si>
    <t>МКОУ Невонская СОШ, 8 класс</t>
  </si>
  <si>
    <t>Вайгель Луиза Андреевна</t>
  </si>
  <si>
    <t>Ботева Юлия Владимировна</t>
  </si>
  <si>
    <t>МБОУ Ярцевская СОШ №12, 8 класс</t>
  </si>
  <si>
    <t>Рудченко Михаил Евгеньевич</t>
  </si>
  <si>
    <t>Гнидин Георгий Станиславович</t>
  </si>
  <si>
    <t>Старенькова Наталья Алексеевна</t>
  </si>
  <si>
    <t>9класс  МБОУ «Брянковская средняя школа № 5»</t>
  </si>
  <si>
    <t>Соломатова Алина Романовна</t>
  </si>
  <si>
    <t>МКОУ «Сухобузимская СШ», 8 класс</t>
  </si>
  <si>
    <t>Прохорова Елизавета Евгеньевна</t>
  </si>
  <si>
    <t>Остахина  Надежда Евгеньевна</t>
  </si>
  <si>
    <t>Тумашов Кирилл Андреевич</t>
  </si>
  <si>
    <t>МБОУ «Верхнеусинская СОШ», 6 класс</t>
  </si>
  <si>
    <t>Ахмаева Анастасия Алексеевна</t>
  </si>
  <si>
    <t>Бутакова Яна Сергеевна</t>
  </si>
  <si>
    <t>МБОУ «Уярская СОШ»№3, 11 класс</t>
  </si>
  <si>
    <t>Лобанова Полина Владимировна</t>
  </si>
  <si>
    <t>МБОУ Шушенская СОШ №2, 11 класс</t>
  </si>
  <si>
    <t>Баймешева Виктория Владимировна</t>
  </si>
  <si>
    <t>Чалзып Буяна Юрьевна</t>
  </si>
  <si>
    <t>Иванченко Анастасия Андреевна</t>
  </si>
  <si>
    <t>МОУ «Титовская ООШ» Егорьевского района Алтайского края</t>
  </si>
  <si>
    <t>лесовод</t>
  </si>
  <si>
    <t>Сагаан Ачыты Мергенович</t>
  </si>
  <si>
    <t>Тарасов Максим Николаевич</t>
  </si>
  <si>
    <t>Серганова Ульяна Витальевна</t>
  </si>
  <si>
    <t>Аликина Юлия Александровна</t>
  </si>
  <si>
    <t>МБОУ Балахтинская СОШ №2, 9 класс</t>
  </si>
  <si>
    <t>Воликов Василий Андреевич</t>
  </si>
  <si>
    <t>МКОУ Краснозаводская СОШ, 10 класс</t>
  </si>
  <si>
    <t>Санаров Алексей</t>
  </si>
  <si>
    <t>МКОУ Красногорьевская школа, 11 класс</t>
  </si>
  <si>
    <t>Вахлеева Виолетта Александровна</t>
  </si>
  <si>
    <t>Нет участника</t>
  </si>
  <si>
    <t>Кондратович Александр Викторович</t>
  </si>
  <si>
    <t>КГБОУ «Дивногорская школа», 7 класс</t>
  </si>
  <si>
    <t>Павлова Варвара Юрьевна</t>
  </si>
  <si>
    <t>МБОУ «СОШ №5» г. Дивногорска, 7 класс</t>
  </si>
  <si>
    <t>Прозорова Карина Андреевна</t>
  </si>
  <si>
    <t>МАОУ Енисейское СОШ №1, 10 класс</t>
  </si>
  <si>
    <t>Бирюкова Анастасия Сергеевна</t>
  </si>
  <si>
    <t>Джаман Алина Дмитриевна</t>
  </si>
  <si>
    <t>Большакова Софья Алексеевна</t>
  </si>
  <si>
    <t>Левичев Сергей Геннадьевич</t>
  </si>
  <si>
    <t>Николаева Ирина Александровна</t>
  </si>
  <si>
    <t>Байбородов Владислав Евгеньевич</t>
  </si>
  <si>
    <t>МБОУ Кошурниковская СОШ №8, 10 класс</t>
  </si>
  <si>
    <t>Смолина Анастасия Евгеньевна</t>
  </si>
  <si>
    <t>Нарижняк Диана Джамбулатовна</t>
  </si>
  <si>
    <t>МБОУ СОШ № 151, 9 класс</t>
  </si>
  <si>
    <t>Романова Евгения Ивановна</t>
  </si>
  <si>
    <t>Крикунова Татьяна Романовна</t>
  </si>
  <si>
    <t>МОБУ «СОШ № 9» г.Минусинск,11 класс</t>
  </si>
  <si>
    <t>Шахнова Анастасия Витальевна</t>
  </si>
  <si>
    <t>МБОУ Орджоникидзевская СОШ, 10 класс</t>
  </si>
  <si>
    <t>Егорова Арина Сергеевна</t>
  </si>
  <si>
    <t>Школина Галина Андреевна</t>
  </si>
  <si>
    <t>Воронина Яна Владимировна</t>
  </si>
  <si>
    <t>МКОУ Невонская СОШ, 7 класс</t>
  </si>
  <si>
    <t>Дадыко Максим Вячеславович</t>
  </si>
  <si>
    <t>Рогожина Влада Александровна</t>
  </si>
  <si>
    <t>Лукошенко Тимур Олегович</t>
  </si>
  <si>
    <t>МБОУ «Березовская СОШ», 7 класс</t>
  </si>
  <si>
    <t>Токмакова Полина Сергеевна</t>
  </si>
  <si>
    <t>Грубый Арина Витальевна</t>
  </si>
  <si>
    <t>МКОУ «Шилинская СОШ», 8 класс</t>
  </si>
  <si>
    <t>Сухобузимское школьное лесничество</t>
  </si>
  <si>
    <t>Анисимова Полина Максимовна</t>
  </si>
  <si>
    <t>Никонова Анастасия Алексеевна</t>
  </si>
  <si>
    <t>Зерницкая Алина Константиновна</t>
  </si>
  <si>
    <t>МБОУ «Верхнеусинская СОШ», 7 класс</t>
  </si>
  <si>
    <t>Чернов Денис Дмитриевич</t>
  </si>
  <si>
    <t>МБОУ «УСОШ»№3, 8 класс</t>
  </si>
  <si>
    <t>Подмарева Эльвира Рафаэльевна</t>
  </si>
  <si>
    <t>Хайруллина Кира Рифатовна</t>
  </si>
  <si>
    <t>ботаник</t>
  </si>
  <si>
    <t>Кузнецова Екатерина Евгеньевна</t>
  </si>
  <si>
    <t>Тишина Владлена Андреевна</t>
  </si>
  <si>
    <t>МКОУ «Вершино-Рыбинская СОШ им. Н.Я. Бизюкова»,  8 кл</t>
  </si>
  <si>
    <t>Невонское школьное лесничество                     (1 команда)</t>
  </si>
  <si>
    <t>Невонское школьное лесничество                            (2 команда)</t>
  </si>
  <si>
    <t>МКОУ «Ларчгихинская СОШ», 7 класс</t>
  </si>
  <si>
    <t>МКОУ «Ларичихинская СОШ», 7 класс</t>
  </si>
  <si>
    <t>МБОУ СОШ №3 г. Назарово, 9 класс</t>
  </si>
  <si>
    <t>МБОУ СОШ №3 г. Назарово, 11 класс</t>
  </si>
  <si>
    <t>не явка</t>
  </si>
  <si>
    <t>Количество баллов за интелектуальный турнир</t>
  </si>
  <si>
    <t>Количество баллов за квест "Я бы в лесничие пошел, пусть меня научат"</t>
  </si>
  <si>
    <t>Количество баллов за организационно-деятельностную игру "Рациональный лесопользователь"</t>
  </si>
  <si>
    <t>Всего баллов по итогам конкурсных истытаний "ХХIII Краевого слёта школьных лесничеств"</t>
  </si>
  <si>
    <t>Рейтин школьных лесничеств по итогам Слёта</t>
  </si>
  <si>
    <t>Карамышева Александра Викторовна</t>
  </si>
  <si>
    <t>вне конкурса</t>
  </si>
  <si>
    <t>МБОУ "Новоселовская СОШ №5, 10 кл</t>
  </si>
  <si>
    <t>МБОУ "Новоселовская СОШ №5, 11 кл</t>
  </si>
  <si>
    <t>МБОУ "Новоселовская СОШ №5, 9 кл</t>
  </si>
  <si>
    <t>Рейтин Лучшего школьного лесничества Красноярского края</t>
  </si>
  <si>
    <t>Сумма баллов смотра-конкурса и баллов Слёта</t>
  </si>
  <si>
    <t>Итоги заочного смотра-конкурса</t>
  </si>
  <si>
    <t>Рейтинг «Лучшее школьное лесничество Красноярского края - 2017», по итогам участия в краевом заочном смотре – конкурсе школьных лесничеств и итогов конкурсных испытаний XXIII краевого слёта школьных лесничеств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</si>
</sst>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view="pageBreakPreview" topLeftCell="A34" workbookViewId="0">
      <selection activeCell="C41" sqref="C41:C43"/>
    </sheetView>
  </sheetViews>
  <sheetFormatPr defaultRowHeight="15"/>
  <cols>
    <col min="2" max="2" width="23.140625" customWidth="1"/>
    <col min="3" max="3" width="13.85546875" customWidth="1"/>
    <col min="4" max="4" width="26.28515625" customWidth="1"/>
    <col min="5" max="5" width="27.85546875" customWidth="1"/>
    <col min="6" max="6" width="22.140625" customWidth="1"/>
    <col min="7" max="7" width="20" customWidth="1"/>
    <col min="8" max="14" width="18.85546875" customWidth="1"/>
  </cols>
  <sheetData>
    <row r="1" spans="1:14" ht="48" customHeight="1">
      <c r="A1" s="14" t="s">
        <v>294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1"/>
    </row>
    <row r="3" spans="1:14" ht="31.5" customHeight="1">
      <c r="A3" s="23" t="s">
        <v>0</v>
      </c>
      <c r="B3" s="23" t="s">
        <v>1</v>
      </c>
      <c r="C3" s="16" t="s">
        <v>293</v>
      </c>
      <c r="D3" s="23" t="s">
        <v>2</v>
      </c>
      <c r="E3" s="23" t="s">
        <v>3</v>
      </c>
      <c r="F3" s="23" t="s">
        <v>147</v>
      </c>
      <c r="G3" s="23" t="s">
        <v>4</v>
      </c>
      <c r="H3" s="23" t="s">
        <v>281</v>
      </c>
      <c r="I3" s="23" t="s">
        <v>282</v>
      </c>
      <c r="J3" s="23" t="s">
        <v>283</v>
      </c>
      <c r="K3" s="20" t="s">
        <v>284</v>
      </c>
      <c r="L3" s="20" t="s">
        <v>285</v>
      </c>
      <c r="M3" s="15" t="s">
        <v>292</v>
      </c>
      <c r="N3" s="15" t="s">
        <v>291</v>
      </c>
    </row>
    <row r="4" spans="1:14" ht="82.5" customHeight="1">
      <c r="A4" s="23"/>
      <c r="B4" s="23"/>
      <c r="C4" s="18"/>
      <c r="D4" s="23"/>
      <c r="E4" s="23"/>
      <c r="F4" s="23"/>
      <c r="G4" s="23"/>
      <c r="H4" s="23"/>
      <c r="I4" s="23"/>
      <c r="J4" s="23"/>
      <c r="K4" s="20"/>
      <c r="L4" s="20"/>
      <c r="M4" s="15"/>
      <c r="N4" s="15"/>
    </row>
    <row r="5" spans="1:14" ht="31.5">
      <c r="A5" s="23" t="s">
        <v>5</v>
      </c>
      <c r="B5" s="23" t="s">
        <v>6</v>
      </c>
      <c r="C5" s="16">
        <v>8</v>
      </c>
      <c r="D5" s="3" t="s">
        <v>143</v>
      </c>
      <c r="E5" s="3" t="s">
        <v>7</v>
      </c>
      <c r="F5" s="3" t="s">
        <v>156</v>
      </c>
      <c r="G5" s="4">
        <v>48</v>
      </c>
      <c r="H5" s="21">
        <f>(G5+G6++G7)/3</f>
        <v>26.333333333333332</v>
      </c>
      <c r="I5" s="21">
        <v>44</v>
      </c>
      <c r="J5" s="21">
        <v>66</v>
      </c>
      <c r="K5" s="19">
        <f>H5+I5+J5</f>
        <v>136.33333333333331</v>
      </c>
      <c r="L5" s="19">
        <v>33</v>
      </c>
      <c r="M5" s="13">
        <f>C5+K5</f>
        <v>144.33333333333331</v>
      </c>
      <c r="N5" s="13">
        <v>33</v>
      </c>
    </row>
    <row r="6" spans="1:14" ht="31.5">
      <c r="A6" s="23"/>
      <c r="B6" s="23"/>
      <c r="C6" s="17"/>
      <c r="D6" s="3" t="s">
        <v>157</v>
      </c>
      <c r="E6" s="3" t="s">
        <v>7</v>
      </c>
      <c r="F6" s="3" t="s">
        <v>217</v>
      </c>
      <c r="G6" s="4">
        <v>8</v>
      </c>
      <c r="H6" s="21"/>
      <c r="I6" s="21"/>
      <c r="J6" s="21"/>
      <c r="K6" s="19"/>
      <c r="L6" s="19"/>
      <c r="M6" s="13"/>
      <c r="N6" s="13"/>
    </row>
    <row r="7" spans="1:14" ht="31.5">
      <c r="A7" s="23"/>
      <c r="B7" s="23"/>
      <c r="C7" s="18"/>
      <c r="D7" s="3" t="s">
        <v>219</v>
      </c>
      <c r="E7" s="3" t="s">
        <v>7</v>
      </c>
      <c r="F7" s="3" t="s">
        <v>270</v>
      </c>
      <c r="G7" s="7">
        <v>23</v>
      </c>
      <c r="H7" s="21"/>
      <c r="I7" s="21"/>
      <c r="J7" s="21"/>
      <c r="K7" s="19"/>
      <c r="L7" s="19"/>
      <c r="M7" s="13"/>
      <c r="N7" s="13"/>
    </row>
    <row r="8" spans="1:14" ht="31.5">
      <c r="A8" s="23" t="s">
        <v>8</v>
      </c>
      <c r="B8" s="23" t="s">
        <v>9</v>
      </c>
      <c r="C8" s="16">
        <v>0</v>
      </c>
      <c r="D8" s="3" t="s">
        <v>10</v>
      </c>
      <c r="E8" s="3" t="s">
        <v>11</v>
      </c>
      <c r="F8" s="3" t="s">
        <v>156</v>
      </c>
      <c r="G8" s="4">
        <v>31</v>
      </c>
      <c r="H8" s="21">
        <f>(G8+G9++G10)/3</f>
        <v>47.666666666666664</v>
      </c>
      <c r="I8" s="21">
        <v>55</v>
      </c>
      <c r="J8" s="21">
        <v>73.5</v>
      </c>
      <c r="K8" s="19">
        <f>H8+I8+J8</f>
        <v>176.16666666666666</v>
      </c>
      <c r="L8" s="19">
        <v>11</v>
      </c>
      <c r="M8" s="13">
        <f>C8+K8</f>
        <v>176.16666666666666</v>
      </c>
      <c r="N8" s="13">
        <v>22</v>
      </c>
    </row>
    <row r="9" spans="1:14" ht="31.5">
      <c r="A9" s="23"/>
      <c r="B9" s="23"/>
      <c r="C9" s="17"/>
      <c r="D9" s="3" t="s">
        <v>158</v>
      </c>
      <c r="E9" s="3" t="s">
        <v>11</v>
      </c>
      <c r="F9" s="3" t="s">
        <v>217</v>
      </c>
      <c r="G9" s="4">
        <v>50</v>
      </c>
      <c r="H9" s="21"/>
      <c r="I9" s="21"/>
      <c r="J9" s="21"/>
      <c r="K9" s="19"/>
      <c r="L9" s="19"/>
      <c r="M9" s="13"/>
      <c r="N9" s="13"/>
    </row>
    <row r="10" spans="1:14" ht="31.5">
      <c r="A10" s="23"/>
      <c r="B10" s="23"/>
      <c r="C10" s="18"/>
      <c r="D10" s="3" t="s">
        <v>220</v>
      </c>
      <c r="E10" s="3" t="s">
        <v>11</v>
      </c>
      <c r="F10" s="3" t="s">
        <v>270</v>
      </c>
      <c r="G10" s="4">
        <v>62</v>
      </c>
      <c r="H10" s="21"/>
      <c r="I10" s="21"/>
      <c r="J10" s="21"/>
      <c r="K10" s="19"/>
      <c r="L10" s="19"/>
      <c r="M10" s="13"/>
      <c r="N10" s="13"/>
    </row>
    <row r="11" spans="1:14" ht="35.25" customHeight="1">
      <c r="A11" s="23" t="s">
        <v>12</v>
      </c>
      <c r="B11" s="23" t="s">
        <v>13</v>
      </c>
      <c r="C11" s="16">
        <v>14</v>
      </c>
      <c r="D11" s="3" t="s">
        <v>14</v>
      </c>
      <c r="E11" s="3" t="s">
        <v>15</v>
      </c>
      <c r="F11" s="3" t="s">
        <v>156</v>
      </c>
      <c r="G11" s="4">
        <v>45</v>
      </c>
      <c r="H11" s="21">
        <f>(G11+G12++G13)/3</f>
        <v>26.666666666666668</v>
      </c>
      <c r="I11" s="21">
        <v>55</v>
      </c>
      <c r="J11" s="21">
        <v>87</v>
      </c>
      <c r="K11" s="19">
        <f>H11+I11+J11</f>
        <v>168.66666666666669</v>
      </c>
      <c r="L11" s="19">
        <v>13</v>
      </c>
      <c r="M11" s="13">
        <f>C11+K11</f>
        <v>182.66666666666669</v>
      </c>
      <c r="N11" s="13">
        <v>20</v>
      </c>
    </row>
    <row r="12" spans="1:14" ht="31.5">
      <c r="A12" s="23"/>
      <c r="B12" s="23"/>
      <c r="C12" s="17"/>
      <c r="D12" s="3" t="s">
        <v>159</v>
      </c>
      <c r="E12" s="3" t="s">
        <v>15</v>
      </c>
      <c r="F12" s="3" t="s">
        <v>217</v>
      </c>
      <c r="G12" s="4">
        <v>12</v>
      </c>
      <c r="H12" s="21"/>
      <c r="I12" s="21"/>
      <c r="J12" s="21"/>
      <c r="K12" s="19"/>
      <c r="L12" s="19"/>
      <c r="M12" s="13"/>
      <c r="N12" s="13"/>
    </row>
    <row r="13" spans="1:14" ht="31.5">
      <c r="A13" s="23"/>
      <c r="B13" s="23"/>
      <c r="C13" s="18"/>
      <c r="D13" s="3" t="s">
        <v>221</v>
      </c>
      <c r="E13" s="3" t="s">
        <v>222</v>
      </c>
      <c r="F13" s="3" t="s">
        <v>270</v>
      </c>
      <c r="G13" s="4">
        <v>23</v>
      </c>
      <c r="H13" s="21"/>
      <c r="I13" s="21"/>
      <c r="J13" s="21"/>
      <c r="K13" s="19"/>
      <c r="L13" s="19"/>
      <c r="M13" s="13"/>
      <c r="N13" s="13"/>
    </row>
    <row r="14" spans="1:14" ht="35.25" customHeight="1">
      <c r="A14" s="23" t="s">
        <v>16</v>
      </c>
      <c r="B14" s="23" t="s">
        <v>17</v>
      </c>
      <c r="C14" s="16">
        <v>42</v>
      </c>
      <c r="D14" s="3" t="s">
        <v>18</v>
      </c>
      <c r="E14" s="3" t="s">
        <v>19</v>
      </c>
      <c r="F14" s="3" t="s">
        <v>156</v>
      </c>
      <c r="G14" s="4">
        <v>28</v>
      </c>
      <c r="H14" s="21">
        <f>(G14+G15++G16)/3</f>
        <v>23.666666666666668</v>
      </c>
      <c r="I14" s="21">
        <v>44</v>
      </c>
      <c r="J14" s="21">
        <v>59</v>
      </c>
      <c r="K14" s="19">
        <f>H14+I14+J14</f>
        <v>126.66666666666667</v>
      </c>
      <c r="L14" s="19">
        <v>34</v>
      </c>
      <c r="M14" s="13">
        <f>C14+K14</f>
        <v>168.66666666666669</v>
      </c>
      <c r="N14" s="13">
        <v>27</v>
      </c>
    </row>
    <row r="15" spans="1:14" ht="31.5">
      <c r="A15" s="23"/>
      <c r="B15" s="23"/>
      <c r="C15" s="17"/>
      <c r="D15" s="3" t="s">
        <v>160</v>
      </c>
      <c r="E15" s="3" t="s">
        <v>19</v>
      </c>
      <c r="F15" s="3" t="s">
        <v>217</v>
      </c>
      <c r="G15" s="4">
        <v>11</v>
      </c>
      <c r="H15" s="21"/>
      <c r="I15" s="21"/>
      <c r="J15" s="21"/>
      <c r="K15" s="19"/>
      <c r="L15" s="19"/>
      <c r="M15" s="13"/>
      <c r="N15" s="13"/>
    </row>
    <row r="16" spans="1:14" ht="31.5">
      <c r="A16" s="23"/>
      <c r="B16" s="23"/>
      <c r="C16" s="18"/>
      <c r="D16" s="3" t="s">
        <v>223</v>
      </c>
      <c r="E16" s="3" t="s">
        <v>224</v>
      </c>
      <c r="F16" s="3" t="s">
        <v>270</v>
      </c>
      <c r="G16" s="4">
        <v>32</v>
      </c>
      <c r="H16" s="21"/>
      <c r="I16" s="21"/>
      <c r="J16" s="21"/>
      <c r="K16" s="19"/>
      <c r="L16" s="19"/>
      <c r="M16" s="13"/>
      <c r="N16" s="13"/>
    </row>
    <row r="17" spans="1:14" ht="31.5">
      <c r="A17" s="23" t="s">
        <v>20</v>
      </c>
      <c r="B17" s="23" t="s">
        <v>21</v>
      </c>
      <c r="C17" s="16">
        <v>0</v>
      </c>
      <c r="D17" s="3" t="s">
        <v>22</v>
      </c>
      <c r="E17" s="3" t="s">
        <v>23</v>
      </c>
      <c r="F17" s="3" t="s">
        <v>156</v>
      </c>
      <c r="G17" s="4">
        <v>29</v>
      </c>
      <c r="H17" s="21">
        <f>(G17+G18++G19)/3</f>
        <v>17</v>
      </c>
      <c r="I17" s="21">
        <v>53</v>
      </c>
      <c r="J17" s="21">
        <v>71</v>
      </c>
      <c r="K17" s="19">
        <f>H17+I17+J17</f>
        <v>141</v>
      </c>
      <c r="L17" s="19">
        <v>30</v>
      </c>
      <c r="M17" s="13">
        <f>C17+K17</f>
        <v>141</v>
      </c>
      <c r="N17" s="13">
        <v>34</v>
      </c>
    </row>
    <row r="18" spans="1:14" ht="31.5">
      <c r="A18" s="23"/>
      <c r="B18" s="23"/>
      <c r="C18" s="17"/>
      <c r="D18" s="3" t="s">
        <v>161</v>
      </c>
      <c r="E18" s="3" t="s">
        <v>162</v>
      </c>
      <c r="F18" s="3" t="s">
        <v>217</v>
      </c>
      <c r="G18" s="4">
        <v>16</v>
      </c>
      <c r="H18" s="21"/>
      <c r="I18" s="21"/>
      <c r="J18" s="21"/>
      <c r="K18" s="19"/>
      <c r="L18" s="19"/>
      <c r="M18" s="13"/>
      <c r="N18" s="13"/>
    </row>
    <row r="19" spans="1:14" ht="31.5">
      <c r="A19" s="23"/>
      <c r="B19" s="23"/>
      <c r="C19" s="18"/>
      <c r="D19" s="3" t="s">
        <v>225</v>
      </c>
      <c r="E19" s="3" t="s">
        <v>226</v>
      </c>
      <c r="F19" s="3" t="s">
        <v>270</v>
      </c>
      <c r="G19" s="4">
        <v>6</v>
      </c>
      <c r="H19" s="21"/>
      <c r="I19" s="21"/>
      <c r="J19" s="21"/>
      <c r="K19" s="19"/>
      <c r="L19" s="19"/>
      <c r="M19" s="13"/>
      <c r="N19" s="13"/>
    </row>
    <row r="20" spans="1:14" ht="34.5" customHeight="1">
      <c r="A20" s="23" t="s">
        <v>24</v>
      </c>
      <c r="B20" s="23" t="s">
        <v>25</v>
      </c>
      <c r="C20" s="16">
        <v>69</v>
      </c>
      <c r="D20" s="3" t="s">
        <v>26</v>
      </c>
      <c r="E20" s="3" t="s">
        <v>27</v>
      </c>
      <c r="F20" s="3" t="s">
        <v>156</v>
      </c>
      <c r="G20" s="4">
        <v>41</v>
      </c>
      <c r="H20" s="21">
        <f>(G20+G21++G22)/3</f>
        <v>45.666666666666664</v>
      </c>
      <c r="I20" s="21">
        <v>53</v>
      </c>
      <c r="J20" s="21">
        <v>74.5</v>
      </c>
      <c r="K20" s="19">
        <f>H20+I20+J20</f>
        <v>173.16666666666666</v>
      </c>
      <c r="L20" s="19">
        <v>12</v>
      </c>
      <c r="M20" s="13">
        <f>C20+K20</f>
        <v>242.16666666666666</v>
      </c>
      <c r="N20" s="13">
        <v>7</v>
      </c>
    </row>
    <row r="21" spans="1:14" ht="31.5">
      <c r="A21" s="23"/>
      <c r="B21" s="23"/>
      <c r="C21" s="17"/>
      <c r="D21" s="3" t="s">
        <v>163</v>
      </c>
      <c r="E21" s="3" t="s">
        <v>164</v>
      </c>
      <c r="F21" s="3" t="s">
        <v>217</v>
      </c>
      <c r="G21" s="4">
        <v>49</v>
      </c>
      <c r="H21" s="21"/>
      <c r="I21" s="21"/>
      <c r="J21" s="21"/>
      <c r="K21" s="19"/>
      <c r="L21" s="19"/>
      <c r="M21" s="13"/>
      <c r="N21" s="13"/>
    </row>
    <row r="22" spans="1:14" ht="31.5">
      <c r="A22" s="23"/>
      <c r="B22" s="23"/>
      <c r="C22" s="18"/>
      <c r="D22" s="3" t="s">
        <v>227</v>
      </c>
      <c r="E22" s="3" t="s">
        <v>27</v>
      </c>
      <c r="F22" s="3" t="s">
        <v>270</v>
      </c>
      <c r="G22" s="4">
        <v>47</v>
      </c>
      <c r="H22" s="21"/>
      <c r="I22" s="21"/>
      <c r="J22" s="21"/>
      <c r="K22" s="19"/>
      <c r="L22" s="19"/>
      <c r="M22" s="13"/>
      <c r="N22" s="13"/>
    </row>
    <row r="23" spans="1:14" ht="36" customHeight="1">
      <c r="A23" s="23" t="s">
        <v>28</v>
      </c>
      <c r="B23" s="23" t="s">
        <v>29</v>
      </c>
      <c r="C23" s="16">
        <v>20</v>
      </c>
      <c r="D23" s="3" t="s">
        <v>30</v>
      </c>
      <c r="E23" s="3" t="s">
        <v>31</v>
      </c>
      <c r="F23" s="3" t="s">
        <v>156</v>
      </c>
      <c r="G23" s="4">
        <v>51</v>
      </c>
      <c r="H23" s="21">
        <f>(G23+G24++G25)/3</f>
        <v>36.333333333333336</v>
      </c>
      <c r="I23" s="21">
        <v>62.5</v>
      </c>
      <c r="J23" s="21">
        <v>86</v>
      </c>
      <c r="K23" s="19">
        <f>H23+I23+J23</f>
        <v>184.83333333333334</v>
      </c>
      <c r="L23" s="19">
        <v>8</v>
      </c>
      <c r="M23" s="13">
        <f>C23+K23</f>
        <v>204.83333333333334</v>
      </c>
      <c r="N23" s="13">
        <v>14</v>
      </c>
    </row>
    <row r="24" spans="1:14" ht="47.25">
      <c r="A24" s="23"/>
      <c r="B24" s="23"/>
      <c r="C24" s="17"/>
      <c r="D24" s="3" t="s">
        <v>165</v>
      </c>
      <c r="E24" s="3" t="s">
        <v>166</v>
      </c>
      <c r="F24" s="3" t="s">
        <v>217</v>
      </c>
      <c r="G24" s="4">
        <v>54</v>
      </c>
      <c r="H24" s="21"/>
      <c r="I24" s="21"/>
      <c r="J24" s="21"/>
      <c r="K24" s="19"/>
      <c r="L24" s="19"/>
      <c r="M24" s="13"/>
      <c r="N24" s="13"/>
    </row>
    <row r="25" spans="1:14" ht="47.25">
      <c r="A25" s="23"/>
      <c r="B25" s="23"/>
      <c r="C25" s="18"/>
      <c r="D25" s="3" t="s">
        <v>272</v>
      </c>
      <c r="E25" s="3" t="s">
        <v>273</v>
      </c>
      <c r="F25" s="3" t="s">
        <v>270</v>
      </c>
      <c r="G25" s="4">
        <v>4</v>
      </c>
      <c r="H25" s="21"/>
      <c r="I25" s="21"/>
      <c r="J25" s="21"/>
      <c r="K25" s="19"/>
      <c r="L25" s="19"/>
      <c r="M25" s="13"/>
      <c r="N25" s="13"/>
    </row>
    <row r="26" spans="1:14" ht="31.5">
      <c r="A26" s="23" t="s">
        <v>32</v>
      </c>
      <c r="B26" s="23" t="s">
        <v>33</v>
      </c>
      <c r="C26" s="16">
        <v>17</v>
      </c>
      <c r="D26" s="3" t="s">
        <v>144</v>
      </c>
      <c r="E26" s="3" t="s">
        <v>34</v>
      </c>
      <c r="F26" s="3" t="s">
        <v>156</v>
      </c>
      <c r="G26" s="4">
        <v>8</v>
      </c>
      <c r="H26" s="22">
        <f>(G26+G27)/2</f>
        <v>35</v>
      </c>
      <c r="I26" s="22">
        <v>39</v>
      </c>
      <c r="J26" s="22">
        <v>83</v>
      </c>
      <c r="K26" s="19">
        <f>H26+I26+J26</f>
        <v>157</v>
      </c>
      <c r="L26" s="19">
        <v>21</v>
      </c>
      <c r="M26" s="13">
        <f>C26+K26</f>
        <v>174</v>
      </c>
      <c r="N26" s="13">
        <v>23</v>
      </c>
    </row>
    <row r="27" spans="1:14" ht="31.5">
      <c r="A27" s="23"/>
      <c r="B27" s="23"/>
      <c r="C27" s="17"/>
      <c r="D27" s="3" t="s">
        <v>167</v>
      </c>
      <c r="E27" s="3" t="s">
        <v>168</v>
      </c>
      <c r="F27" s="3" t="s">
        <v>217</v>
      </c>
      <c r="G27" s="4">
        <v>62</v>
      </c>
      <c r="H27" s="22"/>
      <c r="I27" s="22"/>
      <c r="J27" s="22"/>
      <c r="K27" s="19"/>
      <c r="L27" s="19"/>
      <c r="M27" s="13"/>
      <c r="N27" s="13"/>
    </row>
    <row r="28" spans="1:14" ht="29.25" customHeight="1">
      <c r="A28" s="23"/>
      <c r="B28" s="23"/>
      <c r="C28" s="18"/>
      <c r="D28" s="6" t="s">
        <v>228</v>
      </c>
      <c r="E28" s="3"/>
      <c r="F28" s="3" t="s">
        <v>270</v>
      </c>
      <c r="G28" s="12" t="s">
        <v>280</v>
      </c>
      <c r="H28" s="22"/>
      <c r="I28" s="22"/>
      <c r="J28" s="22"/>
      <c r="K28" s="19"/>
      <c r="L28" s="19"/>
      <c r="M28" s="13"/>
      <c r="N28" s="13"/>
    </row>
    <row r="29" spans="1:14" ht="32.25" customHeight="1">
      <c r="A29" s="23" t="s">
        <v>35</v>
      </c>
      <c r="B29" s="23" t="s">
        <v>36</v>
      </c>
      <c r="C29" s="16">
        <v>0</v>
      </c>
      <c r="D29" s="3" t="s">
        <v>37</v>
      </c>
      <c r="E29" s="3" t="s">
        <v>145</v>
      </c>
      <c r="F29" s="3" t="s">
        <v>156</v>
      </c>
      <c r="G29" s="4">
        <v>58</v>
      </c>
      <c r="H29" s="21">
        <f>(G29+G30++G31)/3</f>
        <v>49.333333333333336</v>
      </c>
      <c r="I29" s="21">
        <v>61</v>
      </c>
      <c r="J29" s="21">
        <v>71.5</v>
      </c>
      <c r="K29" s="19">
        <f>H29+I29+J29</f>
        <v>181.83333333333334</v>
      </c>
      <c r="L29" s="19">
        <v>9</v>
      </c>
      <c r="M29" s="13">
        <f>C29+K29</f>
        <v>181.83333333333334</v>
      </c>
      <c r="N29" s="13">
        <v>21</v>
      </c>
    </row>
    <row r="30" spans="1:14" ht="31.5">
      <c r="A30" s="23"/>
      <c r="B30" s="23"/>
      <c r="C30" s="17"/>
      <c r="D30" s="3" t="s">
        <v>169</v>
      </c>
      <c r="E30" s="3" t="s">
        <v>170</v>
      </c>
      <c r="F30" s="3" t="s">
        <v>217</v>
      </c>
      <c r="G30" s="4">
        <v>35</v>
      </c>
      <c r="H30" s="21"/>
      <c r="I30" s="21"/>
      <c r="J30" s="21"/>
      <c r="K30" s="19"/>
      <c r="L30" s="19"/>
      <c r="M30" s="13"/>
      <c r="N30" s="13"/>
    </row>
    <row r="31" spans="1:14" ht="31.5">
      <c r="A31" s="23"/>
      <c r="B31" s="23"/>
      <c r="C31" s="18"/>
      <c r="D31" s="3" t="s">
        <v>229</v>
      </c>
      <c r="E31" s="3" t="s">
        <v>230</v>
      </c>
      <c r="F31" s="3" t="s">
        <v>270</v>
      </c>
      <c r="G31" s="4">
        <v>55</v>
      </c>
      <c r="H31" s="21"/>
      <c r="I31" s="21"/>
      <c r="J31" s="21"/>
      <c r="K31" s="19"/>
      <c r="L31" s="19"/>
      <c r="M31" s="13"/>
      <c r="N31" s="13"/>
    </row>
    <row r="32" spans="1:14" ht="55.5" customHeight="1">
      <c r="A32" s="23" t="s">
        <v>38</v>
      </c>
      <c r="B32" s="23" t="s">
        <v>39</v>
      </c>
      <c r="C32" s="16">
        <v>0</v>
      </c>
      <c r="D32" s="3" t="s">
        <v>40</v>
      </c>
      <c r="E32" s="3" t="s">
        <v>41</v>
      </c>
      <c r="F32" s="3" t="s">
        <v>156</v>
      </c>
      <c r="G32" s="4">
        <v>34</v>
      </c>
      <c r="H32" s="21">
        <f>(G32+G33++G34)/3</f>
        <v>32.333333333333336</v>
      </c>
      <c r="I32" s="21">
        <v>58.5</v>
      </c>
      <c r="J32" s="21">
        <v>77</v>
      </c>
      <c r="K32" s="19">
        <f>H32+I32+J32</f>
        <v>167.83333333333334</v>
      </c>
      <c r="L32" s="19">
        <v>14</v>
      </c>
      <c r="M32" s="13">
        <f>C32+K32</f>
        <v>167.83333333333334</v>
      </c>
      <c r="N32" s="13">
        <v>28</v>
      </c>
    </row>
    <row r="33" spans="1:14" ht="47.25">
      <c r="A33" s="23"/>
      <c r="B33" s="23"/>
      <c r="C33" s="17"/>
      <c r="D33" s="3" t="s">
        <v>171</v>
      </c>
      <c r="E33" s="3" t="s">
        <v>172</v>
      </c>
      <c r="F33" s="3" t="s">
        <v>217</v>
      </c>
      <c r="G33" s="4">
        <v>18</v>
      </c>
      <c r="H33" s="21"/>
      <c r="I33" s="21"/>
      <c r="J33" s="21"/>
      <c r="K33" s="19"/>
      <c r="L33" s="19"/>
      <c r="M33" s="13"/>
      <c r="N33" s="13"/>
    </row>
    <row r="34" spans="1:14" ht="31.5">
      <c r="A34" s="23"/>
      <c r="B34" s="23"/>
      <c r="C34" s="18"/>
      <c r="D34" s="3" t="s">
        <v>231</v>
      </c>
      <c r="E34" s="3" t="s">
        <v>232</v>
      </c>
      <c r="F34" s="3" t="s">
        <v>270</v>
      </c>
      <c r="G34" s="4">
        <v>45</v>
      </c>
      <c r="H34" s="21"/>
      <c r="I34" s="21"/>
      <c r="J34" s="21"/>
      <c r="K34" s="19"/>
      <c r="L34" s="19"/>
      <c r="M34" s="13"/>
      <c r="N34" s="13"/>
    </row>
    <row r="35" spans="1:14" ht="31.5">
      <c r="A35" s="23" t="s">
        <v>42</v>
      </c>
      <c r="B35" s="23" t="s">
        <v>43</v>
      </c>
      <c r="C35" s="16">
        <v>80</v>
      </c>
      <c r="D35" s="3" t="s">
        <v>146</v>
      </c>
      <c r="E35" s="5" t="s">
        <v>44</v>
      </c>
      <c r="F35" s="3" t="s">
        <v>156</v>
      </c>
      <c r="G35" s="4">
        <v>29</v>
      </c>
      <c r="H35" s="21">
        <f>(G35+G36++G37)/3</f>
        <v>42.666666666666664</v>
      </c>
      <c r="I35" s="21">
        <v>41.5</v>
      </c>
      <c r="J35" s="21">
        <v>66</v>
      </c>
      <c r="K35" s="19">
        <f>H35+I35+J35</f>
        <v>150.16666666666666</v>
      </c>
      <c r="L35" s="19">
        <v>26</v>
      </c>
      <c r="M35" s="13">
        <f>C35+K35</f>
        <v>230.16666666666666</v>
      </c>
      <c r="N35" s="13">
        <v>10</v>
      </c>
    </row>
    <row r="36" spans="1:14" ht="31.5">
      <c r="A36" s="23"/>
      <c r="B36" s="23"/>
      <c r="C36" s="17"/>
      <c r="D36" s="3" t="s">
        <v>173</v>
      </c>
      <c r="E36" s="3" t="s">
        <v>174</v>
      </c>
      <c r="F36" s="3" t="s">
        <v>217</v>
      </c>
      <c r="G36" s="4">
        <v>46</v>
      </c>
      <c r="H36" s="21"/>
      <c r="I36" s="21"/>
      <c r="J36" s="21"/>
      <c r="K36" s="19"/>
      <c r="L36" s="19"/>
      <c r="M36" s="13"/>
      <c r="N36" s="13"/>
    </row>
    <row r="37" spans="1:14" ht="31.5">
      <c r="A37" s="23"/>
      <c r="B37" s="23"/>
      <c r="C37" s="18"/>
      <c r="D37" s="5" t="s">
        <v>233</v>
      </c>
      <c r="E37" s="3" t="s">
        <v>234</v>
      </c>
      <c r="F37" s="3" t="s">
        <v>270</v>
      </c>
      <c r="G37" s="4">
        <v>53</v>
      </c>
      <c r="H37" s="21"/>
      <c r="I37" s="21"/>
      <c r="J37" s="21"/>
      <c r="K37" s="19"/>
      <c r="L37" s="19"/>
      <c r="M37" s="13"/>
      <c r="N37" s="13"/>
    </row>
    <row r="38" spans="1:14" ht="32.25" customHeight="1">
      <c r="A38" s="23" t="s">
        <v>45</v>
      </c>
      <c r="B38" s="23" t="s">
        <v>46</v>
      </c>
      <c r="C38" s="16">
        <v>121.5</v>
      </c>
      <c r="D38" s="3" t="s">
        <v>47</v>
      </c>
      <c r="E38" s="3" t="s">
        <v>48</v>
      </c>
      <c r="F38" s="3" t="s">
        <v>156</v>
      </c>
      <c r="G38" s="4">
        <v>43</v>
      </c>
      <c r="H38" s="21">
        <f>(G38+G39++G40)/3</f>
        <v>40.333333333333336</v>
      </c>
      <c r="I38" s="21">
        <v>60</v>
      </c>
      <c r="J38" s="21">
        <v>87.5</v>
      </c>
      <c r="K38" s="19">
        <f>H38+I38+J38</f>
        <v>187.83333333333334</v>
      </c>
      <c r="L38" s="19">
        <v>6</v>
      </c>
      <c r="M38" s="13">
        <f>C38+K38</f>
        <v>309.33333333333337</v>
      </c>
      <c r="N38" s="13">
        <v>5</v>
      </c>
    </row>
    <row r="39" spans="1:14" ht="28.5" customHeight="1">
      <c r="A39" s="23"/>
      <c r="B39" s="23"/>
      <c r="C39" s="17"/>
      <c r="D39" s="3" t="s">
        <v>175</v>
      </c>
      <c r="E39" s="3" t="s">
        <v>48</v>
      </c>
      <c r="F39" s="3" t="s">
        <v>217</v>
      </c>
      <c r="G39" s="4">
        <v>52</v>
      </c>
      <c r="H39" s="21"/>
      <c r="I39" s="21"/>
      <c r="J39" s="21"/>
      <c r="K39" s="19"/>
      <c r="L39" s="19"/>
      <c r="M39" s="13"/>
      <c r="N39" s="13"/>
    </row>
    <row r="40" spans="1:14" ht="34.5" customHeight="1">
      <c r="A40" s="23"/>
      <c r="B40" s="23"/>
      <c r="C40" s="18"/>
      <c r="D40" s="3" t="s">
        <v>235</v>
      </c>
      <c r="E40" s="3" t="s">
        <v>48</v>
      </c>
      <c r="F40" s="3" t="s">
        <v>270</v>
      </c>
      <c r="G40" s="4">
        <v>26</v>
      </c>
      <c r="H40" s="21"/>
      <c r="I40" s="21"/>
      <c r="J40" s="21"/>
      <c r="K40" s="19"/>
      <c r="L40" s="19"/>
      <c r="M40" s="13"/>
      <c r="N40" s="13"/>
    </row>
    <row r="41" spans="1:14" ht="31.5">
      <c r="A41" s="23" t="s">
        <v>49</v>
      </c>
      <c r="B41" s="23" t="s">
        <v>50</v>
      </c>
      <c r="C41" s="16">
        <v>53</v>
      </c>
      <c r="D41" s="3" t="s">
        <v>51</v>
      </c>
      <c r="E41" s="3" t="s">
        <v>52</v>
      </c>
      <c r="F41" s="3" t="s">
        <v>156</v>
      </c>
      <c r="G41" s="4">
        <v>44</v>
      </c>
      <c r="H41" s="21">
        <f>(G41+G42++G43)/3</f>
        <v>26</v>
      </c>
      <c r="I41" s="21">
        <v>48</v>
      </c>
      <c r="J41" s="21">
        <v>70</v>
      </c>
      <c r="K41" s="19">
        <f>H41+I41+J41</f>
        <v>144</v>
      </c>
      <c r="L41" s="19">
        <v>29</v>
      </c>
      <c r="M41" s="13">
        <f>C41+K41</f>
        <v>197</v>
      </c>
      <c r="N41" s="13">
        <v>15</v>
      </c>
    </row>
    <row r="42" spans="1:14" ht="31.5">
      <c r="A42" s="23"/>
      <c r="B42" s="23"/>
      <c r="C42" s="17"/>
      <c r="D42" s="3" t="s">
        <v>176</v>
      </c>
      <c r="E42" s="3" t="s">
        <v>52</v>
      </c>
      <c r="F42" s="3" t="s">
        <v>217</v>
      </c>
      <c r="G42" s="4">
        <v>24</v>
      </c>
      <c r="H42" s="21"/>
      <c r="I42" s="21"/>
      <c r="J42" s="21"/>
      <c r="K42" s="19"/>
      <c r="L42" s="19"/>
      <c r="M42" s="13"/>
      <c r="N42" s="13"/>
    </row>
    <row r="43" spans="1:14" ht="31.5">
      <c r="A43" s="23"/>
      <c r="B43" s="23"/>
      <c r="C43" s="18"/>
      <c r="D43" s="3" t="s">
        <v>236</v>
      </c>
      <c r="E43" s="3" t="s">
        <v>52</v>
      </c>
      <c r="F43" s="3" t="s">
        <v>270</v>
      </c>
      <c r="G43" s="4">
        <v>10</v>
      </c>
      <c r="H43" s="21"/>
      <c r="I43" s="21"/>
      <c r="J43" s="21"/>
      <c r="K43" s="19"/>
      <c r="L43" s="19"/>
      <c r="M43" s="13"/>
      <c r="N43" s="13"/>
    </row>
    <row r="44" spans="1:14" ht="31.5">
      <c r="A44" s="23" t="s">
        <v>53</v>
      </c>
      <c r="B44" s="23" t="s">
        <v>54</v>
      </c>
      <c r="C44" s="16">
        <v>73</v>
      </c>
      <c r="D44" s="3" t="s">
        <v>148</v>
      </c>
      <c r="E44" s="3" t="s">
        <v>55</v>
      </c>
      <c r="F44" s="3" t="s">
        <v>156</v>
      </c>
      <c r="G44" s="4">
        <v>34</v>
      </c>
      <c r="H44" s="21">
        <f>(G44+G45++G46)/3</f>
        <v>45.666666666666664</v>
      </c>
      <c r="I44" s="21">
        <v>59.5</v>
      </c>
      <c r="J44" s="21">
        <v>85.5</v>
      </c>
      <c r="K44" s="19">
        <f>H44+I44+J44</f>
        <v>190.66666666666666</v>
      </c>
      <c r="L44" s="19">
        <v>4</v>
      </c>
      <c r="M44" s="13">
        <f>C44+K44</f>
        <v>263.66666666666663</v>
      </c>
      <c r="N44" s="13">
        <v>6</v>
      </c>
    </row>
    <row r="45" spans="1:14" ht="31.5">
      <c r="A45" s="23"/>
      <c r="B45" s="23"/>
      <c r="C45" s="17"/>
      <c r="D45" s="3" t="s">
        <v>177</v>
      </c>
      <c r="E45" s="3" t="s">
        <v>178</v>
      </c>
      <c r="F45" s="3" t="s">
        <v>217</v>
      </c>
      <c r="G45" s="4">
        <v>54</v>
      </c>
      <c r="H45" s="21"/>
      <c r="I45" s="21"/>
      <c r="J45" s="21"/>
      <c r="K45" s="19"/>
      <c r="L45" s="19"/>
      <c r="M45" s="13"/>
      <c r="N45" s="13"/>
    </row>
    <row r="46" spans="1:14" ht="31.5">
      <c r="A46" s="23"/>
      <c r="B46" s="23"/>
      <c r="C46" s="18"/>
      <c r="D46" s="3" t="s">
        <v>237</v>
      </c>
      <c r="E46" s="3" t="s">
        <v>178</v>
      </c>
      <c r="F46" s="3" t="s">
        <v>270</v>
      </c>
      <c r="G46" s="4">
        <v>49</v>
      </c>
      <c r="H46" s="21"/>
      <c r="I46" s="21"/>
      <c r="J46" s="21"/>
      <c r="K46" s="19"/>
      <c r="L46" s="19"/>
      <c r="M46" s="13"/>
      <c r="N46" s="13"/>
    </row>
    <row r="47" spans="1:14" ht="31.5">
      <c r="A47" s="23" t="s">
        <v>56</v>
      </c>
      <c r="B47" s="23" t="s">
        <v>57</v>
      </c>
      <c r="C47" s="16">
        <v>25</v>
      </c>
      <c r="D47" s="3" t="s">
        <v>58</v>
      </c>
      <c r="E47" s="3" t="s">
        <v>149</v>
      </c>
      <c r="F47" s="3" t="s">
        <v>156</v>
      </c>
      <c r="G47" s="4">
        <v>70</v>
      </c>
      <c r="H47" s="21">
        <f>(G47+G48++G49)/3</f>
        <v>46.333333333333336</v>
      </c>
      <c r="I47" s="21">
        <v>41</v>
      </c>
      <c r="J47" s="21">
        <v>75.5</v>
      </c>
      <c r="K47" s="19">
        <f>H47+I47+J47</f>
        <v>162.83333333333334</v>
      </c>
      <c r="L47" s="19">
        <v>16</v>
      </c>
      <c r="M47" s="13">
        <f>C47+K47</f>
        <v>187.83333333333334</v>
      </c>
      <c r="N47" s="13">
        <v>18</v>
      </c>
    </row>
    <row r="48" spans="1:14" ht="31.5">
      <c r="A48" s="23"/>
      <c r="B48" s="23"/>
      <c r="C48" s="17"/>
      <c r="D48" s="3" t="s">
        <v>179</v>
      </c>
      <c r="E48" s="3" t="s">
        <v>149</v>
      </c>
      <c r="F48" s="3" t="s">
        <v>217</v>
      </c>
      <c r="G48" s="4">
        <v>33</v>
      </c>
      <c r="H48" s="21"/>
      <c r="I48" s="21"/>
      <c r="J48" s="21"/>
      <c r="K48" s="19"/>
      <c r="L48" s="19"/>
      <c r="M48" s="13"/>
      <c r="N48" s="13"/>
    </row>
    <row r="49" spans="1:14" ht="31.5">
      <c r="A49" s="23"/>
      <c r="B49" s="23"/>
      <c r="C49" s="18"/>
      <c r="D49" s="3" t="s">
        <v>238</v>
      </c>
      <c r="E49" s="3" t="s">
        <v>149</v>
      </c>
      <c r="F49" s="3" t="s">
        <v>270</v>
      </c>
      <c r="G49" s="4">
        <v>36</v>
      </c>
      <c r="H49" s="21"/>
      <c r="I49" s="21"/>
      <c r="J49" s="21"/>
      <c r="K49" s="19"/>
      <c r="L49" s="19"/>
      <c r="M49" s="13"/>
      <c r="N49" s="13"/>
    </row>
    <row r="50" spans="1:14" ht="31.5">
      <c r="A50" s="23" t="s">
        <v>59</v>
      </c>
      <c r="B50" s="23" t="s">
        <v>60</v>
      </c>
      <c r="C50" s="16">
        <v>0</v>
      </c>
      <c r="D50" s="3" t="s">
        <v>61</v>
      </c>
      <c r="E50" s="3" t="s">
        <v>62</v>
      </c>
      <c r="F50" s="3" t="s">
        <v>156</v>
      </c>
      <c r="G50" s="4">
        <v>17</v>
      </c>
      <c r="H50" s="21">
        <f>(G50+G51++G52)/3</f>
        <v>26.333333333333332</v>
      </c>
      <c r="I50" s="21">
        <v>41.5</v>
      </c>
      <c r="J50" s="21">
        <v>57</v>
      </c>
      <c r="K50" s="19">
        <f>H50+I50+J50</f>
        <v>124.83333333333333</v>
      </c>
      <c r="L50" s="19">
        <v>35</v>
      </c>
      <c r="M50" s="13">
        <f>C50+K50</f>
        <v>124.83333333333333</v>
      </c>
      <c r="N50" s="13">
        <v>36</v>
      </c>
    </row>
    <row r="51" spans="1:14" ht="31.5">
      <c r="A51" s="23"/>
      <c r="B51" s="23"/>
      <c r="C51" s="17"/>
      <c r="D51" s="3" t="s">
        <v>180</v>
      </c>
      <c r="E51" s="3" t="s">
        <v>181</v>
      </c>
      <c r="F51" s="3" t="s">
        <v>217</v>
      </c>
      <c r="G51" s="4">
        <v>60</v>
      </c>
      <c r="H51" s="21"/>
      <c r="I51" s="21"/>
      <c r="J51" s="21"/>
      <c r="K51" s="19"/>
      <c r="L51" s="19"/>
      <c r="M51" s="13"/>
      <c r="N51" s="13"/>
    </row>
    <row r="52" spans="1:14" ht="31.5">
      <c r="A52" s="23"/>
      <c r="B52" s="23"/>
      <c r="C52" s="18"/>
      <c r="D52" s="3" t="s">
        <v>239</v>
      </c>
      <c r="E52" s="3" t="s">
        <v>62</v>
      </c>
      <c r="F52" s="3" t="s">
        <v>270</v>
      </c>
      <c r="G52" s="4">
        <v>2</v>
      </c>
      <c r="H52" s="21"/>
      <c r="I52" s="21"/>
      <c r="J52" s="21"/>
      <c r="K52" s="19"/>
      <c r="L52" s="19"/>
      <c r="M52" s="13"/>
      <c r="N52" s="13"/>
    </row>
    <row r="53" spans="1:14" ht="31.5">
      <c r="A53" s="23" t="s">
        <v>63</v>
      </c>
      <c r="B53" s="23" t="s">
        <v>64</v>
      </c>
      <c r="C53" s="16">
        <v>41.5</v>
      </c>
      <c r="D53" s="3" t="s">
        <v>65</v>
      </c>
      <c r="E53" s="3" t="s">
        <v>66</v>
      </c>
      <c r="F53" s="3" t="s">
        <v>156</v>
      </c>
      <c r="G53" s="4">
        <v>75</v>
      </c>
      <c r="H53" s="21">
        <f>(G53+G54++G55)/3</f>
        <v>39</v>
      </c>
      <c r="I53" s="21">
        <v>33</v>
      </c>
      <c r="J53" s="21">
        <v>76</v>
      </c>
      <c r="K53" s="19">
        <f>H53+I53+J53</f>
        <v>148</v>
      </c>
      <c r="L53" s="19">
        <v>28</v>
      </c>
      <c r="M53" s="13">
        <f>C53+K53</f>
        <v>189.5</v>
      </c>
      <c r="N53" s="13">
        <v>17</v>
      </c>
    </row>
    <row r="54" spans="1:14" ht="31.5">
      <c r="A54" s="23"/>
      <c r="B54" s="23"/>
      <c r="C54" s="17"/>
      <c r="D54" s="3" t="s">
        <v>182</v>
      </c>
      <c r="E54" s="3" t="s">
        <v>66</v>
      </c>
      <c r="F54" s="3" t="s">
        <v>217</v>
      </c>
      <c r="G54" s="4">
        <v>27</v>
      </c>
      <c r="H54" s="21"/>
      <c r="I54" s="21"/>
      <c r="J54" s="21"/>
      <c r="K54" s="19"/>
      <c r="L54" s="19"/>
      <c r="M54" s="13"/>
      <c r="N54" s="13"/>
    </row>
    <row r="55" spans="1:14" ht="31.5">
      <c r="A55" s="23"/>
      <c r="B55" s="23"/>
      <c r="C55" s="18"/>
      <c r="D55" s="3" t="s">
        <v>240</v>
      </c>
      <c r="E55" s="3" t="s">
        <v>241</v>
      </c>
      <c r="F55" s="3" t="s">
        <v>270</v>
      </c>
      <c r="G55" s="4">
        <v>15</v>
      </c>
      <c r="H55" s="21"/>
      <c r="I55" s="21"/>
      <c r="J55" s="21"/>
      <c r="K55" s="19"/>
      <c r="L55" s="19"/>
      <c r="M55" s="13"/>
      <c r="N55" s="13"/>
    </row>
    <row r="56" spans="1:14" ht="47.25">
      <c r="A56" s="23" t="s">
        <v>67</v>
      </c>
      <c r="B56" s="23" t="s">
        <v>68</v>
      </c>
      <c r="C56" s="16">
        <v>7</v>
      </c>
      <c r="D56" s="3" t="s">
        <v>69</v>
      </c>
      <c r="E56" s="3" t="s">
        <v>70</v>
      </c>
      <c r="F56" s="3" t="s">
        <v>156</v>
      </c>
      <c r="G56" s="4">
        <v>43</v>
      </c>
      <c r="H56" s="21">
        <f>(G56+G57++G58)/3</f>
        <v>42.333333333333336</v>
      </c>
      <c r="I56" s="21">
        <v>54</v>
      </c>
      <c r="J56" s="21">
        <v>61</v>
      </c>
      <c r="K56" s="19">
        <f>H56+I56+J56</f>
        <v>157.33333333333334</v>
      </c>
      <c r="L56" s="19">
        <v>20</v>
      </c>
      <c r="M56" s="13">
        <f>C56+K56</f>
        <v>164.33333333333334</v>
      </c>
      <c r="N56" s="13">
        <v>29</v>
      </c>
    </row>
    <row r="57" spans="1:14" ht="47.25">
      <c r="A57" s="23"/>
      <c r="B57" s="23"/>
      <c r="C57" s="17"/>
      <c r="D57" s="3" t="s">
        <v>183</v>
      </c>
      <c r="E57" s="3" t="s">
        <v>70</v>
      </c>
      <c r="F57" s="3" t="s">
        <v>217</v>
      </c>
      <c r="G57" s="4">
        <v>39</v>
      </c>
      <c r="H57" s="21"/>
      <c r="I57" s="21"/>
      <c r="J57" s="21"/>
      <c r="K57" s="19"/>
      <c r="L57" s="19"/>
      <c r="M57" s="13"/>
      <c r="N57" s="13"/>
    </row>
    <row r="58" spans="1:14" ht="47.25">
      <c r="A58" s="23"/>
      <c r="B58" s="23"/>
      <c r="C58" s="18"/>
      <c r="D58" s="3" t="s">
        <v>242</v>
      </c>
      <c r="E58" s="3" t="s">
        <v>70</v>
      </c>
      <c r="F58" s="3" t="s">
        <v>270</v>
      </c>
      <c r="G58" s="4">
        <v>45</v>
      </c>
      <c r="H58" s="21"/>
      <c r="I58" s="21"/>
      <c r="J58" s="21"/>
      <c r="K58" s="19"/>
      <c r="L58" s="19"/>
      <c r="M58" s="13"/>
      <c r="N58" s="13"/>
    </row>
    <row r="59" spans="1:14" ht="34.5" customHeight="1">
      <c r="A59" s="23" t="s">
        <v>71</v>
      </c>
      <c r="B59" s="23" t="s">
        <v>72</v>
      </c>
      <c r="C59" s="16">
        <v>0</v>
      </c>
      <c r="D59" s="3" t="s">
        <v>73</v>
      </c>
      <c r="E59" s="3" t="s">
        <v>74</v>
      </c>
      <c r="F59" s="3" t="s">
        <v>156</v>
      </c>
      <c r="G59" s="4">
        <v>37</v>
      </c>
      <c r="H59" s="21">
        <f>(G59+G60++G61)/3</f>
        <v>32.333333333333336</v>
      </c>
      <c r="I59" s="21">
        <v>45.5</v>
      </c>
      <c r="J59" s="21">
        <v>72</v>
      </c>
      <c r="K59" s="19">
        <f>H59+I59+J59</f>
        <v>149.83333333333334</v>
      </c>
      <c r="L59" s="19">
        <v>27</v>
      </c>
      <c r="M59" s="13">
        <f>C59+K59</f>
        <v>149.83333333333334</v>
      </c>
      <c r="N59" s="13">
        <v>32</v>
      </c>
    </row>
    <row r="60" spans="1:14" ht="47.25">
      <c r="A60" s="23"/>
      <c r="B60" s="23"/>
      <c r="C60" s="17"/>
      <c r="D60" s="3" t="s">
        <v>184</v>
      </c>
      <c r="E60" s="3" t="s">
        <v>185</v>
      </c>
      <c r="F60" s="3" t="s">
        <v>217</v>
      </c>
      <c r="G60" s="4">
        <v>19</v>
      </c>
      <c r="H60" s="21"/>
      <c r="I60" s="21"/>
      <c r="J60" s="21"/>
      <c r="K60" s="19"/>
      <c r="L60" s="19"/>
      <c r="M60" s="13"/>
      <c r="N60" s="13"/>
    </row>
    <row r="61" spans="1:14" ht="31.5">
      <c r="A61" s="23"/>
      <c r="B61" s="23"/>
      <c r="C61" s="18"/>
      <c r="D61" s="3" t="s">
        <v>243</v>
      </c>
      <c r="E61" s="3" t="s">
        <v>244</v>
      </c>
      <c r="F61" s="3" t="s">
        <v>270</v>
      </c>
      <c r="G61" s="4">
        <v>41</v>
      </c>
      <c r="H61" s="21"/>
      <c r="I61" s="21"/>
      <c r="J61" s="21"/>
      <c r="K61" s="19"/>
      <c r="L61" s="19"/>
      <c r="M61" s="13"/>
      <c r="N61" s="13"/>
    </row>
    <row r="62" spans="1:14" ht="31.5">
      <c r="A62" s="23" t="s">
        <v>75</v>
      </c>
      <c r="B62" s="23" t="s">
        <v>76</v>
      </c>
      <c r="C62" s="16">
        <v>51</v>
      </c>
      <c r="D62" s="3" t="s">
        <v>77</v>
      </c>
      <c r="E62" s="3" t="s">
        <v>78</v>
      </c>
      <c r="F62" s="3" t="s">
        <v>156</v>
      </c>
      <c r="G62" s="4">
        <v>26</v>
      </c>
      <c r="H62" s="21">
        <f>(G62+G63++G64)/3</f>
        <v>41.666666666666664</v>
      </c>
      <c r="I62" s="21">
        <v>51.5</v>
      </c>
      <c r="J62" s="21">
        <v>69.5</v>
      </c>
      <c r="K62" s="19">
        <f>H62+I62+J62</f>
        <v>162.66666666666666</v>
      </c>
      <c r="L62" s="19">
        <v>17</v>
      </c>
      <c r="M62" s="13">
        <f>C62+K62</f>
        <v>213.66666666666666</v>
      </c>
      <c r="N62" s="13">
        <v>12</v>
      </c>
    </row>
    <row r="63" spans="1:14" ht="36" customHeight="1">
      <c r="A63" s="23"/>
      <c r="B63" s="23"/>
      <c r="C63" s="17"/>
      <c r="D63" s="3" t="s">
        <v>186</v>
      </c>
      <c r="E63" s="3" t="s">
        <v>187</v>
      </c>
      <c r="F63" s="3" t="s">
        <v>217</v>
      </c>
      <c r="G63" s="4">
        <v>52</v>
      </c>
      <c r="H63" s="21"/>
      <c r="I63" s="21"/>
      <c r="J63" s="21"/>
      <c r="K63" s="19"/>
      <c r="L63" s="19"/>
      <c r="M63" s="13"/>
      <c r="N63" s="13"/>
    </row>
    <row r="64" spans="1:14" ht="31.5">
      <c r="A64" s="23"/>
      <c r="B64" s="23"/>
      <c r="C64" s="18"/>
      <c r="D64" s="3" t="s">
        <v>245</v>
      </c>
      <c r="E64" s="3" t="s">
        <v>78</v>
      </c>
      <c r="F64" s="3" t="s">
        <v>270</v>
      </c>
      <c r="G64" s="4">
        <v>47</v>
      </c>
      <c r="H64" s="21"/>
      <c r="I64" s="21"/>
      <c r="J64" s="21"/>
      <c r="K64" s="19"/>
      <c r="L64" s="19"/>
      <c r="M64" s="13"/>
      <c r="N64" s="13"/>
    </row>
    <row r="65" spans="1:14" ht="36" customHeight="1">
      <c r="A65" s="23" t="s">
        <v>79</v>
      </c>
      <c r="B65" s="23" t="s">
        <v>80</v>
      </c>
      <c r="C65" s="16">
        <v>43</v>
      </c>
      <c r="D65" s="3" t="s">
        <v>81</v>
      </c>
      <c r="E65" s="3" t="s">
        <v>82</v>
      </c>
      <c r="F65" s="3" t="s">
        <v>156</v>
      </c>
      <c r="G65" s="4">
        <v>58</v>
      </c>
      <c r="H65" s="21">
        <f>(G65+G66++G67)/3</f>
        <v>53.333333333333336</v>
      </c>
      <c r="I65" s="21">
        <v>52</v>
      </c>
      <c r="J65" s="21">
        <v>85.5</v>
      </c>
      <c r="K65" s="19">
        <f>H65+I65+J65</f>
        <v>190.83333333333334</v>
      </c>
      <c r="L65" s="19">
        <v>3</v>
      </c>
      <c r="M65" s="13">
        <f>C65+K65</f>
        <v>233.83333333333334</v>
      </c>
      <c r="N65" s="13">
        <v>8</v>
      </c>
    </row>
    <row r="66" spans="1:14" ht="31.5">
      <c r="A66" s="23"/>
      <c r="B66" s="23"/>
      <c r="C66" s="17"/>
      <c r="D66" s="3" t="s">
        <v>188</v>
      </c>
      <c r="E66" s="3" t="s">
        <v>189</v>
      </c>
      <c r="F66" s="3" t="s">
        <v>217</v>
      </c>
      <c r="G66" s="4">
        <v>63</v>
      </c>
      <c r="H66" s="21"/>
      <c r="I66" s="21"/>
      <c r="J66" s="21"/>
      <c r="K66" s="19"/>
      <c r="L66" s="19"/>
      <c r="M66" s="13"/>
      <c r="N66" s="13"/>
    </row>
    <row r="67" spans="1:14" ht="31.5">
      <c r="A67" s="23"/>
      <c r="B67" s="23"/>
      <c r="C67" s="18"/>
      <c r="D67" s="3" t="s">
        <v>246</v>
      </c>
      <c r="E67" s="3" t="s">
        <v>247</v>
      </c>
      <c r="F67" s="3" t="s">
        <v>270</v>
      </c>
      <c r="G67" s="4">
        <v>39</v>
      </c>
      <c r="H67" s="21"/>
      <c r="I67" s="21"/>
      <c r="J67" s="21"/>
      <c r="K67" s="19"/>
      <c r="L67" s="19"/>
      <c r="M67" s="13"/>
      <c r="N67" s="13"/>
    </row>
    <row r="68" spans="1:14" ht="34.5" customHeight="1">
      <c r="A68" s="23" t="s">
        <v>83</v>
      </c>
      <c r="B68" s="23" t="s">
        <v>84</v>
      </c>
      <c r="C68" s="16">
        <v>20</v>
      </c>
      <c r="D68" s="3" t="s">
        <v>85</v>
      </c>
      <c r="E68" s="3" t="s">
        <v>86</v>
      </c>
      <c r="F68" s="3" t="s">
        <v>156</v>
      </c>
      <c r="G68" s="4">
        <v>31</v>
      </c>
      <c r="H68" s="21">
        <f>(G68+G69++G70)/3</f>
        <v>32</v>
      </c>
      <c r="I68" s="21">
        <v>53.5</v>
      </c>
      <c r="J68" s="21">
        <v>66</v>
      </c>
      <c r="K68" s="19">
        <f>H68+I68+J68</f>
        <v>151.5</v>
      </c>
      <c r="L68" s="19">
        <v>25</v>
      </c>
      <c r="M68" s="13">
        <f>C68+K68</f>
        <v>171.5</v>
      </c>
      <c r="N68" s="13">
        <v>25</v>
      </c>
    </row>
    <row r="69" spans="1:14" ht="35.25" customHeight="1">
      <c r="A69" s="23"/>
      <c r="B69" s="23"/>
      <c r="C69" s="17"/>
      <c r="D69" s="3" t="s">
        <v>190</v>
      </c>
      <c r="E69" s="3" t="s">
        <v>191</v>
      </c>
      <c r="F69" s="3" t="s">
        <v>217</v>
      </c>
      <c r="G69" s="4">
        <v>46</v>
      </c>
      <c r="H69" s="21"/>
      <c r="I69" s="21"/>
      <c r="J69" s="21"/>
      <c r="K69" s="19"/>
      <c r="L69" s="19"/>
      <c r="M69" s="13"/>
      <c r="N69" s="13"/>
    </row>
    <row r="70" spans="1:14" ht="36" customHeight="1">
      <c r="A70" s="23"/>
      <c r="B70" s="23"/>
      <c r="C70" s="18"/>
      <c r="D70" s="3" t="s">
        <v>248</v>
      </c>
      <c r="E70" s="3" t="s">
        <v>249</v>
      </c>
      <c r="F70" s="3" t="s">
        <v>270</v>
      </c>
      <c r="G70" s="4">
        <v>19</v>
      </c>
      <c r="H70" s="21"/>
      <c r="I70" s="21"/>
      <c r="J70" s="21"/>
      <c r="K70" s="19"/>
      <c r="L70" s="19"/>
      <c r="M70" s="13"/>
      <c r="N70" s="13"/>
    </row>
    <row r="71" spans="1:14" ht="31.5">
      <c r="A71" s="23" t="s">
        <v>87</v>
      </c>
      <c r="B71" s="23" t="s">
        <v>88</v>
      </c>
      <c r="C71" s="16">
        <v>175.5</v>
      </c>
      <c r="D71" s="5" t="s">
        <v>89</v>
      </c>
      <c r="E71" s="3" t="s">
        <v>278</v>
      </c>
      <c r="F71" s="3" t="s">
        <v>156</v>
      </c>
      <c r="G71" s="4">
        <v>43</v>
      </c>
      <c r="H71" s="21">
        <f>(G71+G72++G73)/3</f>
        <v>31</v>
      </c>
      <c r="I71" s="21">
        <v>52</v>
      </c>
      <c r="J71" s="21">
        <v>69.5</v>
      </c>
      <c r="K71" s="19">
        <f>H71+I71+J71</f>
        <v>152.5</v>
      </c>
      <c r="L71" s="19">
        <v>24</v>
      </c>
      <c r="M71" s="13">
        <f>C71+K71</f>
        <v>328</v>
      </c>
      <c r="N71" s="13">
        <v>2</v>
      </c>
    </row>
    <row r="72" spans="1:14" ht="31.5">
      <c r="A72" s="23"/>
      <c r="B72" s="23"/>
      <c r="C72" s="17"/>
      <c r="D72" s="5" t="s">
        <v>250</v>
      </c>
      <c r="E72" s="3" t="s">
        <v>279</v>
      </c>
      <c r="F72" s="3" t="s">
        <v>217</v>
      </c>
      <c r="G72" s="4">
        <v>22</v>
      </c>
      <c r="H72" s="21"/>
      <c r="I72" s="21"/>
      <c r="J72" s="21"/>
      <c r="K72" s="19"/>
      <c r="L72" s="19"/>
      <c r="M72" s="13"/>
      <c r="N72" s="13"/>
    </row>
    <row r="73" spans="1:14" ht="31.5">
      <c r="A73" s="23"/>
      <c r="B73" s="23"/>
      <c r="C73" s="18"/>
      <c r="D73" s="5" t="s">
        <v>192</v>
      </c>
      <c r="E73" s="3" t="s">
        <v>279</v>
      </c>
      <c r="F73" s="3" t="s">
        <v>270</v>
      </c>
      <c r="G73" s="4">
        <v>28</v>
      </c>
      <c r="H73" s="21"/>
      <c r="I73" s="21"/>
      <c r="J73" s="21"/>
      <c r="K73" s="19"/>
      <c r="L73" s="19"/>
      <c r="M73" s="13"/>
      <c r="N73" s="13"/>
    </row>
    <row r="74" spans="1:14" ht="31.5">
      <c r="A74" s="23" t="s">
        <v>90</v>
      </c>
      <c r="B74" s="23" t="s">
        <v>274</v>
      </c>
      <c r="C74" s="16">
        <v>95</v>
      </c>
      <c r="D74" s="3" t="s">
        <v>91</v>
      </c>
      <c r="E74" s="3" t="s">
        <v>92</v>
      </c>
      <c r="F74" s="3" t="s">
        <v>156</v>
      </c>
      <c r="G74" s="4">
        <v>42</v>
      </c>
      <c r="H74" s="21">
        <f>(G74+G75++G76)/3</f>
        <v>19</v>
      </c>
      <c r="I74" s="21">
        <v>54</v>
      </c>
      <c r="J74" s="21">
        <v>65.5</v>
      </c>
      <c r="K74" s="19">
        <f>H74+I74+J74</f>
        <v>138.5</v>
      </c>
      <c r="L74" s="19">
        <v>32</v>
      </c>
      <c r="M74" s="13">
        <f>C74+K74</f>
        <v>233.5</v>
      </c>
      <c r="N74" s="13">
        <v>9</v>
      </c>
    </row>
    <row r="75" spans="1:14" ht="31.5">
      <c r="A75" s="23"/>
      <c r="B75" s="23"/>
      <c r="C75" s="17"/>
      <c r="D75" s="3" t="s">
        <v>193</v>
      </c>
      <c r="E75" s="3" t="s">
        <v>194</v>
      </c>
      <c r="F75" s="3" t="s">
        <v>217</v>
      </c>
      <c r="G75" s="4">
        <v>15</v>
      </c>
      <c r="H75" s="21"/>
      <c r="I75" s="21"/>
      <c r="J75" s="21"/>
      <c r="K75" s="19"/>
      <c r="L75" s="19"/>
      <c r="M75" s="13"/>
      <c r="N75" s="13"/>
    </row>
    <row r="76" spans="1:14" ht="31.5">
      <c r="A76" s="23"/>
      <c r="B76" s="23"/>
      <c r="C76" s="18"/>
      <c r="D76" s="3" t="s">
        <v>252</v>
      </c>
      <c r="E76" s="3" t="s">
        <v>253</v>
      </c>
      <c r="F76" s="3" t="s">
        <v>270</v>
      </c>
      <c r="G76" s="4">
        <v>0</v>
      </c>
      <c r="H76" s="21"/>
      <c r="I76" s="21"/>
      <c r="J76" s="21"/>
      <c r="K76" s="19"/>
      <c r="L76" s="19"/>
      <c r="M76" s="13"/>
      <c r="N76" s="13"/>
    </row>
    <row r="77" spans="1:14" ht="33" customHeight="1">
      <c r="A77" s="23" t="s">
        <v>93</v>
      </c>
      <c r="B77" s="23" t="s">
        <v>275</v>
      </c>
      <c r="C77" s="16">
        <v>0</v>
      </c>
      <c r="D77" s="3" t="s">
        <v>94</v>
      </c>
      <c r="E77" s="3" t="s">
        <v>95</v>
      </c>
      <c r="F77" s="3" t="s">
        <v>156</v>
      </c>
      <c r="G77" s="4">
        <v>53</v>
      </c>
      <c r="H77" s="21">
        <f>(G77+G78+G79)/3</f>
        <v>40.666666666666664</v>
      </c>
      <c r="I77" s="21">
        <v>52.5</v>
      </c>
      <c r="J77" s="21">
        <v>63.5</v>
      </c>
      <c r="K77" s="19">
        <f>H77+I77+J77</f>
        <v>156.66666666666666</v>
      </c>
      <c r="L77" s="19">
        <v>23</v>
      </c>
      <c r="M77" s="13">
        <f>C77+K77</f>
        <v>156.66666666666666</v>
      </c>
      <c r="N77" s="13">
        <v>31</v>
      </c>
    </row>
    <row r="78" spans="1:14" ht="30" customHeight="1">
      <c r="A78" s="23"/>
      <c r="B78" s="23"/>
      <c r="C78" s="17"/>
      <c r="D78" s="3" t="s">
        <v>195</v>
      </c>
      <c r="E78" s="3" t="s">
        <v>95</v>
      </c>
      <c r="F78" s="3" t="s">
        <v>217</v>
      </c>
      <c r="G78" s="4">
        <v>28</v>
      </c>
      <c r="H78" s="21"/>
      <c r="I78" s="21"/>
      <c r="J78" s="21"/>
      <c r="K78" s="19"/>
      <c r="L78" s="19"/>
      <c r="M78" s="13"/>
      <c r="N78" s="13"/>
    </row>
    <row r="79" spans="1:14" ht="36" customHeight="1">
      <c r="A79" s="23"/>
      <c r="B79" s="23"/>
      <c r="C79" s="18"/>
      <c r="D79" s="3" t="s">
        <v>251</v>
      </c>
      <c r="E79" s="3" t="s">
        <v>95</v>
      </c>
      <c r="F79" s="3" t="s">
        <v>270</v>
      </c>
      <c r="G79" s="4">
        <v>41</v>
      </c>
      <c r="H79" s="21"/>
      <c r="I79" s="21"/>
      <c r="J79" s="21"/>
      <c r="K79" s="19"/>
      <c r="L79" s="19"/>
      <c r="M79" s="13"/>
      <c r="N79" s="13"/>
    </row>
    <row r="80" spans="1:14" ht="31.5" customHeight="1">
      <c r="A80" s="23" t="s">
        <v>96</v>
      </c>
      <c r="B80" s="23" t="s">
        <v>97</v>
      </c>
      <c r="C80" s="16">
        <v>198</v>
      </c>
      <c r="D80" s="9" t="s">
        <v>98</v>
      </c>
      <c r="E80" s="5" t="s">
        <v>150</v>
      </c>
      <c r="F80" s="3" t="s">
        <v>156</v>
      </c>
      <c r="G80" s="4">
        <v>34</v>
      </c>
      <c r="H80" s="21">
        <f>(G80+G81++G82)/3</f>
        <v>50</v>
      </c>
      <c r="I80" s="21">
        <v>56</v>
      </c>
      <c r="J80" s="21">
        <v>74.5</v>
      </c>
      <c r="K80" s="19">
        <f>H80+I80+J80</f>
        <v>180.5</v>
      </c>
      <c r="L80" s="19">
        <v>10</v>
      </c>
      <c r="M80" s="13">
        <f>C80+K80</f>
        <v>378.5</v>
      </c>
      <c r="N80" s="13">
        <v>1</v>
      </c>
    </row>
    <row r="81" spans="1:14" ht="31.5" customHeight="1">
      <c r="A81" s="23"/>
      <c r="B81" s="23"/>
      <c r="C81" s="17"/>
      <c r="D81" s="5" t="s">
        <v>196</v>
      </c>
      <c r="E81" s="5" t="s">
        <v>197</v>
      </c>
      <c r="F81" s="3" t="s">
        <v>217</v>
      </c>
      <c r="G81" s="4">
        <v>47</v>
      </c>
      <c r="H81" s="21"/>
      <c r="I81" s="21"/>
      <c r="J81" s="21"/>
      <c r="K81" s="19"/>
      <c r="L81" s="19"/>
      <c r="M81" s="13"/>
      <c r="N81" s="13"/>
    </row>
    <row r="82" spans="1:14" ht="31.5">
      <c r="A82" s="23"/>
      <c r="B82" s="23"/>
      <c r="C82" s="18"/>
      <c r="D82" s="5" t="s">
        <v>254</v>
      </c>
      <c r="E82" s="5" t="s">
        <v>197</v>
      </c>
      <c r="F82" s="3" t="s">
        <v>270</v>
      </c>
      <c r="G82" s="4">
        <v>69</v>
      </c>
      <c r="H82" s="21"/>
      <c r="I82" s="21"/>
      <c r="J82" s="21"/>
      <c r="K82" s="19"/>
      <c r="L82" s="19"/>
      <c r="M82" s="13"/>
      <c r="N82" s="13"/>
    </row>
    <row r="83" spans="1:14" ht="38.25" customHeight="1">
      <c r="A83" s="23" t="s">
        <v>99</v>
      </c>
      <c r="B83" s="23" t="s">
        <v>100</v>
      </c>
      <c r="C83" s="16">
        <v>0</v>
      </c>
      <c r="D83" s="3" t="s">
        <v>101</v>
      </c>
      <c r="E83" s="3" t="s">
        <v>288</v>
      </c>
      <c r="F83" s="3" t="s">
        <v>156</v>
      </c>
      <c r="G83" s="4">
        <v>54</v>
      </c>
      <c r="H83" s="21">
        <f>(G83+G84++G85)/3</f>
        <v>52</v>
      </c>
      <c r="I83" s="21">
        <v>56</v>
      </c>
      <c r="J83" s="21">
        <v>83.5</v>
      </c>
      <c r="K83" s="19">
        <f>H83+I83+J83</f>
        <v>191.5</v>
      </c>
      <c r="L83" s="19">
        <v>2</v>
      </c>
      <c r="M83" s="13">
        <f>C83+K83</f>
        <v>191.5</v>
      </c>
      <c r="N83" s="13">
        <v>16</v>
      </c>
    </row>
    <row r="84" spans="1:14" ht="31.5">
      <c r="A84" s="23"/>
      <c r="B84" s="23"/>
      <c r="C84" s="17"/>
      <c r="D84" s="3" t="s">
        <v>198</v>
      </c>
      <c r="E84" s="3" t="s">
        <v>289</v>
      </c>
      <c r="F84" s="3" t="s">
        <v>217</v>
      </c>
      <c r="G84" s="4">
        <v>57</v>
      </c>
      <c r="H84" s="21"/>
      <c r="I84" s="21"/>
      <c r="J84" s="21"/>
      <c r="K84" s="19"/>
      <c r="L84" s="19"/>
      <c r="M84" s="13"/>
      <c r="N84" s="13"/>
    </row>
    <row r="85" spans="1:14" ht="31.5">
      <c r="A85" s="23"/>
      <c r="B85" s="23"/>
      <c r="C85" s="18"/>
      <c r="D85" s="3" t="s">
        <v>255</v>
      </c>
      <c r="E85" s="3" t="s">
        <v>290</v>
      </c>
      <c r="F85" s="3" t="s">
        <v>270</v>
      </c>
      <c r="G85" s="4">
        <v>45</v>
      </c>
      <c r="H85" s="21"/>
      <c r="I85" s="21"/>
      <c r="J85" s="21"/>
      <c r="K85" s="19"/>
      <c r="L85" s="19"/>
      <c r="M85" s="13"/>
      <c r="N85" s="13"/>
    </row>
    <row r="86" spans="1:14" ht="31.5">
      <c r="A86" s="23" t="s">
        <v>102</v>
      </c>
      <c r="B86" s="23" t="s">
        <v>103</v>
      </c>
      <c r="C86" s="16">
        <v>0</v>
      </c>
      <c r="D86" s="3" t="s">
        <v>151</v>
      </c>
      <c r="E86" s="3" t="s">
        <v>104</v>
      </c>
      <c r="F86" s="3" t="s">
        <v>156</v>
      </c>
      <c r="G86" s="4">
        <v>40</v>
      </c>
      <c r="H86" s="21">
        <f>(G86+G87++G88)/3</f>
        <v>25.333333333333332</v>
      </c>
      <c r="I86" s="21">
        <v>46</v>
      </c>
      <c r="J86" s="21">
        <v>69.5</v>
      </c>
      <c r="K86" s="19">
        <f>H86+I86+J86</f>
        <v>140.83333333333331</v>
      </c>
      <c r="L86" s="19">
        <v>31</v>
      </c>
      <c r="M86" s="13">
        <f>C86+K86</f>
        <v>140.83333333333331</v>
      </c>
      <c r="N86" s="13">
        <v>35</v>
      </c>
    </row>
    <row r="87" spans="1:14" ht="31.5">
      <c r="A87" s="23"/>
      <c r="B87" s="23"/>
      <c r="C87" s="17"/>
      <c r="D87" s="3" t="s">
        <v>199</v>
      </c>
      <c r="E87" s="3" t="s">
        <v>104</v>
      </c>
      <c r="F87" s="3" t="s">
        <v>217</v>
      </c>
      <c r="G87" s="4">
        <v>12</v>
      </c>
      <c r="H87" s="21"/>
      <c r="I87" s="21"/>
      <c r="J87" s="21"/>
      <c r="K87" s="19"/>
      <c r="L87" s="19"/>
      <c r="M87" s="13"/>
      <c r="N87" s="13"/>
    </row>
    <row r="88" spans="1:14" ht="31.5">
      <c r="A88" s="23"/>
      <c r="B88" s="23"/>
      <c r="C88" s="18"/>
      <c r="D88" s="3" t="s">
        <v>256</v>
      </c>
      <c r="E88" s="3" t="s">
        <v>257</v>
      </c>
      <c r="F88" s="3" t="s">
        <v>270</v>
      </c>
      <c r="G88" s="4">
        <v>24</v>
      </c>
      <c r="H88" s="21"/>
      <c r="I88" s="21"/>
      <c r="J88" s="21"/>
      <c r="K88" s="19"/>
      <c r="L88" s="19"/>
      <c r="M88" s="13"/>
      <c r="N88" s="13"/>
    </row>
    <row r="89" spans="1:14" ht="49.5" customHeight="1">
      <c r="A89" s="23" t="s">
        <v>105</v>
      </c>
      <c r="B89" s="23" t="s">
        <v>106</v>
      </c>
      <c r="C89" s="16">
        <v>137.5</v>
      </c>
      <c r="D89" s="3" t="s">
        <v>107</v>
      </c>
      <c r="E89" s="3" t="s">
        <v>108</v>
      </c>
      <c r="F89" s="3" t="s">
        <v>156</v>
      </c>
      <c r="G89" s="4">
        <v>73</v>
      </c>
      <c r="H89" s="21">
        <f>(G89+G90+G91)/3</f>
        <v>42.333333333333336</v>
      </c>
      <c r="I89" s="21">
        <v>66</v>
      </c>
      <c r="J89" s="21">
        <v>78.5</v>
      </c>
      <c r="K89" s="19">
        <f>H89+I89+J89</f>
        <v>186.83333333333334</v>
      </c>
      <c r="L89" s="19">
        <v>7</v>
      </c>
      <c r="M89" s="13">
        <f>C89+K89</f>
        <v>324.33333333333337</v>
      </c>
      <c r="N89" s="13">
        <v>3</v>
      </c>
    </row>
    <row r="90" spans="1:14" ht="47.25">
      <c r="A90" s="23"/>
      <c r="B90" s="23"/>
      <c r="C90" s="17"/>
      <c r="D90" s="3" t="s">
        <v>200</v>
      </c>
      <c r="E90" s="3" t="s">
        <v>201</v>
      </c>
      <c r="F90" s="3" t="s">
        <v>217</v>
      </c>
      <c r="G90" s="7">
        <v>20</v>
      </c>
      <c r="H90" s="21"/>
      <c r="I90" s="21"/>
      <c r="J90" s="21"/>
      <c r="K90" s="19"/>
      <c r="L90" s="19"/>
      <c r="M90" s="13"/>
      <c r="N90" s="13"/>
    </row>
    <row r="91" spans="1:14" ht="47.25">
      <c r="A91" s="23"/>
      <c r="B91" s="23"/>
      <c r="C91" s="18"/>
      <c r="D91" s="3" t="s">
        <v>258</v>
      </c>
      <c r="E91" s="3" t="s">
        <v>108</v>
      </c>
      <c r="F91" s="3" t="s">
        <v>270</v>
      </c>
      <c r="G91" s="4">
        <v>34</v>
      </c>
      <c r="H91" s="21"/>
      <c r="I91" s="21"/>
      <c r="J91" s="21"/>
      <c r="K91" s="19"/>
      <c r="L91" s="19"/>
      <c r="M91" s="13"/>
      <c r="N91" s="13"/>
    </row>
    <row r="92" spans="1:14" ht="36.75" customHeight="1">
      <c r="A92" s="23" t="s">
        <v>109</v>
      </c>
      <c r="B92" s="23" t="s">
        <v>261</v>
      </c>
      <c r="C92" s="16">
        <v>31</v>
      </c>
      <c r="D92" s="3" t="s">
        <v>110</v>
      </c>
      <c r="E92" s="3" t="s">
        <v>111</v>
      </c>
      <c r="F92" s="3" t="s">
        <v>156</v>
      </c>
      <c r="G92" s="4">
        <v>74</v>
      </c>
      <c r="H92" s="21">
        <f>(G92+G93++G94)/3</f>
        <v>59</v>
      </c>
      <c r="I92" s="21">
        <v>57.5</v>
      </c>
      <c r="J92" s="21">
        <v>77</v>
      </c>
      <c r="K92" s="19">
        <f>H92+I92+J92</f>
        <v>193.5</v>
      </c>
      <c r="L92" s="19">
        <v>1</v>
      </c>
      <c r="M92" s="13">
        <f>C92+K92</f>
        <v>224.5</v>
      </c>
      <c r="N92" s="13">
        <v>11</v>
      </c>
    </row>
    <row r="93" spans="1:14" ht="31.5">
      <c r="A93" s="23"/>
      <c r="B93" s="23"/>
      <c r="C93" s="17"/>
      <c r="D93" s="3" t="s">
        <v>202</v>
      </c>
      <c r="E93" s="3" t="s">
        <v>203</v>
      </c>
      <c r="F93" s="3" t="s">
        <v>217</v>
      </c>
      <c r="G93" s="4">
        <v>52</v>
      </c>
      <c r="H93" s="21"/>
      <c r="I93" s="21"/>
      <c r="J93" s="21"/>
      <c r="K93" s="19"/>
      <c r="L93" s="19"/>
      <c r="M93" s="13"/>
      <c r="N93" s="13"/>
    </row>
    <row r="94" spans="1:14" ht="31.5">
      <c r="A94" s="23"/>
      <c r="B94" s="23"/>
      <c r="C94" s="18"/>
      <c r="D94" s="3" t="s">
        <v>259</v>
      </c>
      <c r="E94" s="3" t="s">
        <v>260</v>
      </c>
      <c r="F94" s="3" t="s">
        <v>270</v>
      </c>
      <c r="G94" s="4">
        <v>51</v>
      </c>
      <c r="H94" s="21"/>
      <c r="I94" s="21"/>
      <c r="J94" s="21"/>
      <c r="K94" s="19"/>
      <c r="L94" s="19"/>
      <c r="M94" s="13"/>
      <c r="N94" s="13"/>
    </row>
    <row r="95" spans="1:14" ht="31.5">
      <c r="A95" s="23" t="s">
        <v>112</v>
      </c>
      <c r="B95" s="23" t="s">
        <v>113</v>
      </c>
      <c r="C95" s="16">
        <v>0</v>
      </c>
      <c r="D95" s="3" t="s">
        <v>114</v>
      </c>
      <c r="E95" s="3" t="s">
        <v>115</v>
      </c>
      <c r="F95" s="3" t="s">
        <v>156</v>
      </c>
      <c r="G95" s="10" t="s">
        <v>280</v>
      </c>
      <c r="H95" s="22">
        <v>0</v>
      </c>
      <c r="I95" s="22">
        <v>41</v>
      </c>
      <c r="J95" s="22">
        <v>64</v>
      </c>
      <c r="K95" s="19">
        <f>H95+I95+J95</f>
        <v>105</v>
      </c>
      <c r="L95" s="19">
        <v>37</v>
      </c>
      <c r="M95" s="13">
        <f>C95+K95</f>
        <v>105</v>
      </c>
      <c r="N95" s="13">
        <v>39</v>
      </c>
    </row>
    <row r="96" spans="1:14" ht="31.5">
      <c r="A96" s="23"/>
      <c r="B96" s="23"/>
      <c r="C96" s="17"/>
      <c r="D96" s="3" t="s">
        <v>204</v>
      </c>
      <c r="E96" s="3" t="s">
        <v>115</v>
      </c>
      <c r="F96" s="3" t="s">
        <v>217</v>
      </c>
      <c r="G96" s="11" t="s">
        <v>280</v>
      </c>
      <c r="H96" s="22"/>
      <c r="I96" s="22"/>
      <c r="J96" s="22"/>
      <c r="K96" s="19"/>
      <c r="L96" s="19"/>
      <c r="M96" s="13"/>
      <c r="N96" s="13"/>
    </row>
    <row r="97" spans="1:14" ht="31.5">
      <c r="A97" s="23"/>
      <c r="B97" s="23"/>
      <c r="C97" s="18"/>
      <c r="D97" s="3" t="s">
        <v>262</v>
      </c>
      <c r="E97" s="3" t="s">
        <v>115</v>
      </c>
      <c r="F97" s="3" t="s">
        <v>270</v>
      </c>
      <c r="G97" s="11" t="s">
        <v>280</v>
      </c>
      <c r="H97" s="22"/>
      <c r="I97" s="22"/>
      <c r="J97" s="22"/>
      <c r="K97" s="19"/>
      <c r="L97" s="19"/>
      <c r="M97" s="13"/>
      <c r="N97" s="13"/>
    </row>
    <row r="98" spans="1:14" ht="31.5">
      <c r="A98" s="23" t="s">
        <v>116</v>
      </c>
      <c r="B98" s="23" t="s">
        <v>117</v>
      </c>
      <c r="C98" s="16">
        <v>15</v>
      </c>
      <c r="D98" s="3" t="s">
        <v>118</v>
      </c>
      <c r="E98" s="3" t="s">
        <v>152</v>
      </c>
      <c r="F98" s="3" t="s">
        <v>156</v>
      </c>
      <c r="G98" s="4">
        <v>44</v>
      </c>
      <c r="H98" s="21">
        <f>(G98+G99+G100)/3</f>
        <v>32.666666666666664</v>
      </c>
      <c r="I98" s="21">
        <v>50</v>
      </c>
      <c r="J98" s="21">
        <v>75.5</v>
      </c>
      <c r="K98" s="19">
        <f>H98+I98+J98</f>
        <v>158.16666666666666</v>
      </c>
      <c r="L98" s="19">
        <v>19</v>
      </c>
      <c r="M98" s="13">
        <f>C98+K98</f>
        <v>173.16666666666666</v>
      </c>
      <c r="N98" s="13">
        <v>24</v>
      </c>
    </row>
    <row r="99" spans="1:14" ht="31.5">
      <c r="A99" s="23"/>
      <c r="B99" s="23"/>
      <c r="C99" s="17"/>
      <c r="D99" s="3" t="s">
        <v>205</v>
      </c>
      <c r="E99" s="3" t="s">
        <v>152</v>
      </c>
      <c r="F99" s="3" t="s">
        <v>217</v>
      </c>
      <c r="G99" s="4">
        <v>36</v>
      </c>
      <c r="H99" s="21"/>
      <c r="I99" s="21"/>
      <c r="J99" s="21"/>
      <c r="K99" s="19"/>
      <c r="L99" s="19"/>
      <c r="M99" s="13"/>
      <c r="N99" s="13"/>
    </row>
    <row r="100" spans="1:14" ht="31.5">
      <c r="A100" s="23"/>
      <c r="B100" s="23"/>
      <c r="C100" s="18"/>
      <c r="D100" s="3" t="s">
        <v>263</v>
      </c>
      <c r="E100" s="3" t="s">
        <v>152</v>
      </c>
      <c r="F100" s="3" t="s">
        <v>270</v>
      </c>
      <c r="G100" s="8">
        <v>18</v>
      </c>
      <c r="H100" s="21"/>
      <c r="I100" s="21"/>
      <c r="J100" s="21"/>
      <c r="K100" s="19"/>
      <c r="L100" s="19"/>
      <c r="M100" s="13"/>
      <c r="N100" s="13"/>
    </row>
    <row r="101" spans="1:14" ht="35.25" customHeight="1">
      <c r="A101" s="23" t="s">
        <v>119</v>
      </c>
      <c r="B101" s="23" t="s">
        <v>120</v>
      </c>
      <c r="C101" s="16">
        <v>3</v>
      </c>
      <c r="D101" s="3" t="s">
        <v>121</v>
      </c>
      <c r="E101" s="3" t="s">
        <v>122</v>
      </c>
      <c r="F101" s="3" t="s">
        <v>156</v>
      </c>
      <c r="G101" s="4">
        <v>64</v>
      </c>
      <c r="H101" s="21">
        <f>(G101+G102++G103)/3</f>
        <v>35</v>
      </c>
      <c r="I101" s="21">
        <v>61.5</v>
      </c>
      <c r="J101" s="21">
        <v>71</v>
      </c>
      <c r="K101" s="19">
        <f>H101+I101+J101</f>
        <v>167.5</v>
      </c>
      <c r="L101" s="19">
        <v>15</v>
      </c>
      <c r="M101" s="13">
        <f>C101+K101</f>
        <v>170.5</v>
      </c>
      <c r="N101" s="13">
        <v>26</v>
      </c>
    </row>
    <row r="102" spans="1:14" ht="31.5" customHeight="1">
      <c r="A102" s="23"/>
      <c r="B102" s="23"/>
      <c r="C102" s="17"/>
      <c r="D102" s="3" t="s">
        <v>206</v>
      </c>
      <c r="E102" s="3" t="s">
        <v>207</v>
      </c>
      <c r="F102" s="3" t="s">
        <v>217</v>
      </c>
      <c r="G102" s="4">
        <v>14</v>
      </c>
      <c r="H102" s="21"/>
      <c r="I102" s="21"/>
      <c r="J102" s="21"/>
      <c r="K102" s="19"/>
      <c r="L102" s="19"/>
      <c r="M102" s="13"/>
      <c r="N102" s="13"/>
    </row>
    <row r="103" spans="1:14" ht="31.5" customHeight="1">
      <c r="A103" s="23"/>
      <c r="B103" s="23"/>
      <c r="C103" s="18"/>
      <c r="D103" s="3" t="s">
        <v>264</v>
      </c>
      <c r="E103" s="3" t="s">
        <v>265</v>
      </c>
      <c r="F103" s="3" t="s">
        <v>270</v>
      </c>
      <c r="G103" s="4">
        <v>27</v>
      </c>
      <c r="H103" s="21"/>
      <c r="I103" s="21"/>
      <c r="J103" s="21"/>
      <c r="K103" s="19"/>
      <c r="L103" s="19"/>
      <c r="M103" s="13"/>
      <c r="N103" s="13"/>
    </row>
    <row r="104" spans="1:14" ht="31.5">
      <c r="A104" s="23" t="s">
        <v>123</v>
      </c>
      <c r="B104" s="23" t="s">
        <v>124</v>
      </c>
      <c r="C104" s="16">
        <v>0</v>
      </c>
      <c r="D104" s="3" t="s">
        <v>125</v>
      </c>
      <c r="E104" s="3" t="s">
        <v>126</v>
      </c>
      <c r="F104" s="3" t="s">
        <v>156</v>
      </c>
      <c r="G104" s="4">
        <v>35</v>
      </c>
      <c r="H104" s="21">
        <f>(G104+G105++G106)/3</f>
        <v>37.333333333333336</v>
      </c>
      <c r="I104" s="21">
        <v>43.5</v>
      </c>
      <c r="J104" s="21">
        <v>79</v>
      </c>
      <c r="K104" s="19">
        <f>H104+I104+J104</f>
        <v>159.83333333333334</v>
      </c>
      <c r="L104" s="19">
        <v>18</v>
      </c>
      <c r="M104" s="13">
        <f>C104+K104</f>
        <v>159.83333333333334</v>
      </c>
      <c r="N104" s="13">
        <v>30</v>
      </c>
    </row>
    <row r="105" spans="1:14" ht="31.5">
      <c r="A105" s="23"/>
      <c r="B105" s="23"/>
      <c r="C105" s="17"/>
      <c r="D105" s="3" t="s">
        <v>208</v>
      </c>
      <c r="E105" s="3" t="s">
        <v>126</v>
      </c>
      <c r="F105" s="3" t="s">
        <v>217</v>
      </c>
      <c r="G105" s="4">
        <v>34</v>
      </c>
      <c r="H105" s="21"/>
      <c r="I105" s="21"/>
      <c r="J105" s="21"/>
      <c r="K105" s="19"/>
      <c r="L105" s="19"/>
      <c r="M105" s="13"/>
      <c r="N105" s="13"/>
    </row>
    <row r="106" spans="1:14" ht="31.5">
      <c r="A106" s="23"/>
      <c r="B106" s="23"/>
      <c r="C106" s="18"/>
      <c r="D106" s="3" t="s">
        <v>266</v>
      </c>
      <c r="E106" s="3" t="s">
        <v>126</v>
      </c>
      <c r="F106" s="3" t="s">
        <v>270</v>
      </c>
      <c r="G106" s="4">
        <v>43</v>
      </c>
      <c r="H106" s="21"/>
      <c r="I106" s="21"/>
      <c r="J106" s="21"/>
      <c r="K106" s="19"/>
      <c r="L106" s="19"/>
      <c r="M106" s="13"/>
      <c r="N106" s="13"/>
    </row>
    <row r="107" spans="1:14" ht="31.5">
      <c r="A107" s="23" t="s">
        <v>127</v>
      </c>
      <c r="B107" s="23" t="s">
        <v>128</v>
      </c>
      <c r="C107" s="16">
        <v>62</v>
      </c>
      <c r="D107" s="3" t="s">
        <v>129</v>
      </c>
      <c r="E107" s="3" t="s">
        <v>153</v>
      </c>
      <c r="F107" s="3" t="s">
        <v>156</v>
      </c>
      <c r="G107" s="4">
        <v>27</v>
      </c>
      <c r="H107" s="21">
        <f>(G107+G108++G109)/3</f>
        <v>32.333333333333336</v>
      </c>
      <c r="I107" s="21">
        <v>34.5</v>
      </c>
      <c r="J107" s="21">
        <v>58</v>
      </c>
      <c r="K107" s="19">
        <f>H107+I107+J107</f>
        <v>124.83333333333334</v>
      </c>
      <c r="L107" s="19">
        <v>36</v>
      </c>
      <c r="M107" s="13">
        <f>C107+K107</f>
        <v>186.83333333333334</v>
      </c>
      <c r="N107" s="13">
        <v>19</v>
      </c>
    </row>
    <row r="108" spans="1:14" ht="31.5">
      <c r="A108" s="23"/>
      <c r="B108" s="23"/>
      <c r="C108" s="17"/>
      <c r="D108" s="3" t="s">
        <v>209</v>
      </c>
      <c r="E108" s="3" t="s">
        <v>210</v>
      </c>
      <c r="F108" s="3" t="s">
        <v>217</v>
      </c>
      <c r="G108" s="4">
        <v>46</v>
      </c>
      <c r="H108" s="21"/>
      <c r="I108" s="21"/>
      <c r="J108" s="21"/>
      <c r="K108" s="19"/>
      <c r="L108" s="19"/>
      <c r="M108" s="13"/>
      <c r="N108" s="13"/>
    </row>
    <row r="109" spans="1:14" ht="31.5">
      <c r="A109" s="23"/>
      <c r="B109" s="23"/>
      <c r="C109" s="18"/>
      <c r="D109" s="3" t="s">
        <v>286</v>
      </c>
      <c r="E109" s="3" t="s">
        <v>267</v>
      </c>
      <c r="F109" s="3" t="s">
        <v>270</v>
      </c>
      <c r="G109" s="4">
        <v>24</v>
      </c>
      <c r="H109" s="21"/>
      <c r="I109" s="21"/>
      <c r="J109" s="21"/>
      <c r="K109" s="19"/>
      <c r="L109" s="19"/>
      <c r="M109" s="13"/>
      <c r="N109" s="13"/>
    </row>
    <row r="110" spans="1:14" ht="31.5">
      <c r="A110" s="23" t="s">
        <v>130</v>
      </c>
      <c r="B110" s="23" t="s">
        <v>131</v>
      </c>
      <c r="C110" s="16">
        <v>129</v>
      </c>
      <c r="D110" s="3" t="s">
        <v>132</v>
      </c>
      <c r="E110" s="3" t="s">
        <v>154</v>
      </c>
      <c r="F110" s="3" t="s">
        <v>156</v>
      </c>
      <c r="G110" s="4">
        <v>62</v>
      </c>
      <c r="H110" s="21">
        <f>(G110+G111++G112)/3</f>
        <v>49.333333333333336</v>
      </c>
      <c r="I110" s="21">
        <v>56.5</v>
      </c>
      <c r="J110" s="21">
        <v>84</v>
      </c>
      <c r="K110" s="19">
        <f>H110+I110+J110</f>
        <v>189.83333333333334</v>
      </c>
      <c r="L110" s="19">
        <v>5</v>
      </c>
      <c r="M110" s="13">
        <f>C110+K110</f>
        <v>318.83333333333337</v>
      </c>
      <c r="N110" s="13">
        <v>4</v>
      </c>
    </row>
    <row r="111" spans="1:14" ht="31.5">
      <c r="A111" s="23"/>
      <c r="B111" s="23"/>
      <c r="C111" s="17"/>
      <c r="D111" s="3" t="s">
        <v>211</v>
      </c>
      <c r="E111" s="3" t="s">
        <v>212</v>
      </c>
      <c r="F111" s="3" t="s">
        <v>217</v>
      </c>
      <c r="G111" s="4">
        <v>36</v>
      </c>
      <c r="H111" s="21"/>
      <c r="I111" s="21"/>
      <c r="J111" s="21"/>
      <c r="K111" s="19"/>
      <c r="L111" s="19"/>
      <c r="M111" s="13"/>
      <c r="N111" s="13"/>
    </row>
    <row r="112" spans="1:14" ht="31.5">
      <c r="A112" s="23"/>
      <c r="B112" s="23"/>
      <c r="C112" s="18"/>
      <c r="D112" s="3" t="s">
        <v>268</v>
      </c>
      <c r="E112" s="3" t="s">
        <v>212</v>
      </c>
      <c r="F112" s="3" t="s">
        <v>270</v>
      </c>
      <c r="G112" s="4">
        <v>50</v>
      </c>
      <c r="H112" s="21"/>
      <c r="I112" s="21"/>
      <c r="J112" s="21"/>
      <c r="K112" s="19"/>
      <c r="L112" s="19"/>
      <c r="M112" s="13"/>
      <c r="N112" s="13"/>
    </row>
    <row r="113" spans="1:14" ht="33" customHeight="1">
      <c r="A113" s="23" t="s">
        <v>133</v>
      </c>
      <c r="B113" s="23" t="s">
        <v>134</v>
      </c>
      <c r="C113" s="16">
        <v>51</v>
      </c>
      <c r="D113" s="3" t="s">
        <v>135</v>
      </c>
      <c r="E113" s="3" t="s">
        <v>136</v>
      </c>
      <c r="F113" s="3" t="s">
        <v>156</v>
      </c>
      <c r="G113" s="4">
        <v>33</v>
      </c>
      <c r="H113" s="21">
        <f>(G113+G114++G115)/3</f>
        <v>41.333333333333336</v>
      </c>
      <c r="I113" s="21">
        <v>48.5</v>
      </c>
      <c r="J113" s="21">
        <v>67</v>
      </c>
      <c r="K113" s="19">
        <f>H113+I113+J113</f>
        <v>156.83333333333334</v>
      </c>
      <c r="L113" s="19">
        <v>22</v>
      </c>
      <c r="M113" s="13">
        <f>C113+K113</f>
        <v>207.83333333333334</v>
      </c>
      <c r="N113" s="13">
        <v>13</v>
      </c>
    </row>
    <row r="114" spans="1:14" ht="31.5">
      <c r="A114" s="23"/>
      <c r="B114" s="23"/>
      <c r="C114" s="17"/>
      <c r="D114" s="3" t="s">
        <v>213</v>
      </c>
      <c r="E114" s="3" t="s">
        <v>136</v>
      </c>
      <c r="F114" s="3" t="s">
        <v>217</v>
      </c>
      <c r="G114" s="4">
        <v>34</v>
      </c>
      <c r="H114" s="21"/>
      <c r="I114" s="21"/>
      <c r="J114" s="21"/>
      <c r="K114" s="19"/>
      <c r="L114" s="19"/>
      <c r="M114" s="13"/>
      <c r="N114" s="13"/>
    </row>
    <row r="115" spans="1:14" ht="31.5">
      <c r="A115" s="23"/>
      <c r="B115" s="23"/>
      <c r="C115" s="18"/>
      <c r="D115" s="3" t="s">
        <v>269</v>
      </c>
      <c r="E115" s="3" t="s">
        <v>136</v>
      </c>
      <c r="F115" s="3" t="s">
        <v>270</v>
      </c>
      <c r="G115" s="4">
        <v>57</v>
      </c>
      <c r="H115" s="21"/>
      <c r="I115" s="21"/>
      <c r="J115" s="21"/>
      <c r="K115" s="19"/>
      <c r="L115" s="19"/>
      <c r="M115" s="13"/>
      <c r="N115" s="13"/>
    </row>
    <row r="116" spans="1:14" ht="47.25" customHeight="1">
      <c r="A116" s="23" t="s">
        <v>137</v>
      </c>
      <c r="B116" s="23" t="s">
        <v>138</v>
      </c>
      <c r="C116" s="16">
        <v>0</v>
      </c>
      <c r="D116" s="6" t="s">
        <v>218</v>
      </c>
      <c r="E116" s="3" t="s">
        <v>155</v>
      </c>
      <c r="F116" s="3" t="s">
        <v>156</v>
      </c>
      <c r="G116" s="4">
        <v>15</v>
      </c>
      <c r="H116" s="21">
        <f>(G116+G117++G118)/3</f>
        <v>14.666666666666666</v>
      </c>
      <c r="I116" s="21">
        <v>39.5</v>
      </c>
      <c r="J116" s="21">
        <v>49</v>
      </c>
      <c r="K116" s="19">
        <f>H116+I116+J116</f>
        <v>103.16666666666666</v>
      </c>
      <c r="L116" s="19" t="s">
        <v>287</v>
      </c>
      <c r="M116" s="13" t="s">
        <v>287</v>
      </c>
      <c r="N116" s="13" t="s">
        <v>287</v>
      </c>
    </row>
    <row r="117" spans="1:14" ht="31.5">
      <c r="A117" s="23"/>
      <c r="B117" s="23"/>
      <c r="C117" s="17"/>
      <c r="D117" s="3" t="s">
        <v>139</v>
      </c>
      <c r="E117" s="3" t="s">
        <v>155</v>
      </c>
      <c r="F117" s="3" t="s">
        <v>217</v>
      </c>
      <c r="G117" s="4">
        <v>2</v>
      </c>
      <c r="H117" s="21"/>
      <c r="I117" s="21"/>
      <c r="J117" s="21"/>
      <c r="K117" s="19"/>
      <c r="L117" s="19"/>
      <c r="M117" s="13"/>
      <c r="N117" s="13"/>
    </row>
    <row r="118" spans="1:14" ht="31.5">
      <c r="A118" s="23"/>
      <c r="B118" s="23"/>
      <c r="C118" s="18"/>
      <c r="D118" s="3" t="s">
        <v>214</v>
      </c>
      <c r="E118" s="3" t="s">
        <v>155</v>
      </c>
      <c r="F118" s="3" t="s">
        <v>270</v>
      </c>
      <c r="G118" s="4">
        <v>27</v>
      </c>
      <c r="H118" s="21"/>
      <c r="I118" s="21"/>
      <c r="J118" s="21"/>
      <c r="K118" s="19"/>
      <c r="L118" s="19"/>
      <c r="M118" s="13"/>
      <c r="N118" s="13"/>
    </row>
    <row r="119" spans="1:14" ht="47.25" customHeight="1">
      <c r="A119" s="23" t="s">
        <v>140</v>
      </c>
      <c r="B119" s="23" t="s">
        <v>141</v>
      </c>
      <c r="C119" s="16">
        <v>0</v>
      </c>
      <c r="D119" s="3" t="s">
        <v>142</v>
      </c>
      <c r="E119" s="3" t="s">
        <v>276</v>
      </c>
      <c r="F119" s="3" t="s">
        <v>156</v>
      </c>
      <c r="G119" s="4">
        <v>17</v>
      </c>
      <c r="H119" s="21">
        <f>(G119+G120++G121)/3</f>
        <v>24.333333333333332</v>
      </c>
      <c r="I119" s="21">
        <v>58.5</v>
      </c>
      <c r="J119" s="21">
        <v>66</v>
      </c>
      <c r="K119" s="19">
        <f>H119+I119+J119</f>
        <v>148.83333333333331</v>
      </c>
      <c r="L119" s="19" t="s">
        <v>287</v>
      </c>
      <c r="M119" s="13" t="s">
        <v>287</v>
      </c>
      <c r="N119" s="13" t="s">
        <v>287</v>
      </c>
    </row>
    <row r="120" spans="1:14" ht="47.25">
      <c r="A120" s="23"/>
      <c r="B120" s="23"/>
      <c r="C120" s="17"/>
      <c r="D120" s="3" t="s">
        <v>215</v>
      </c>
      <c r="E120" s="3" t="s">
        <v>216</v>
      </c>
      <c r="F120" s="3" t="s">
        <v>217</v>
      </c>
      <c r="G120" s="4">
        <v>31</v>
      </c>
      <c r="H120" s="21"/>
      <c r="I120" s="21"/>
      <c r="J120" s="21"/>
      <c r="K120" s="19"/>
      <c r="L120" s="19"/>
      <c r="M120" s="13"/>
      <c r="N120" s="13"/>
    </row>
    <row r="121" spans="1:14" ht="31.5">
      <c r="A121" s="23"/>
      <c r="B121" s="23"/>
      <c r="C121" s="18"/>
      <c r="D121" s="3" t="s">
        <v>271</v>
      </c>
      <c r="E121" s="3" t="s">
        <v>277</v>
      </c>
      <c r="F121" s="3" t="s">
        <v>270</v>
      </c>
      <c r="G121" s="4">
        <v>25</v>
      </c>
      <c r="H121" s="21"/>
      <c r="I121" s="21"/>
      <c r="J121" s="21"/>
      <c r="K121" s="19"/>
      <c r="L121" s="19"/>
      <c r="M121" s="13"/>
      <c r="N121" s="13"/>
    </row>
    <row r="122" spans="1:14" ht="15.75">
      <c r="A122" s="1"/>
    </row>
    <row r="123" spans="1:14" ht="18.75">
      <c r="A123" s="2"/>
    </row>
    <row r="124" spans="1:14" ht="18.75">
      <c r="A124" s="2"/>
    </row>
    <row r="125" spans="1:14" ht="18.75">
      <c r="A125" s="2"/>
    </row>
  </sheetData>
  <mergeCells count="405">
    <mergeCell ref="H92:H94"/>
    <mergeCell ref="H95:H97"/>
    <mergeCell ref="H119:H121"/>
    <mergeCell ref="H104:H106"/>
    <mergeCell ref="H107:H109"/>
    <mergeCell ref="H110:H112"/>
    <mergeCell ref="H113:H115"/>
    <mergeCell ref="H116:H118"/>
    <mergeCell ref="H65:H67"/>
    <mergeCell ref="H68:H70"/>
    <mergeCell ref="H98:H100"/>
    <mergeCell ref="H101:H103"/>
    <mergeCell ref="H74:H76"/>
    <mergeCell ref="H77:H79"/>
    <mergeCell ref="H80:H82"/>
    <mergeCell ref="H83:H85"/>
    <mergeCell ref="H86:H88"/>
    <mergeCell ref="H89:H91"/>
    <mergeCell ref="H23:H25"/>
    <mergeCell ref="H26:H28"/>
    <mergeCell ref="H71:H73"/>
    <mergeCell ref="H44:H46"/>
    <mergeCell ref="H47:H49"/>
    <mergeCell ref="H50:H52"/>
    <mergeCell ref="H53:H55"/>
    <mergeCell ref="H56:H58"/>
    <mergeCell ref="H59:H61"/>
    <mergeCell ref="H62:H64"/>
    <mergeCell ref="H5:H7"/>
    <mergeCell ref="H8:H10"/>
    <mergeCell ref="H11:H13"/>
    <mergeCell ref="H14:H16"/>
    <mergeCell ref="H17:H19"/>
    <mergeCell ref="H20:H22"/>
    <mergeCell ref="H29:H31"/>
    <mergeCell ref="H32:H34"/>
    <mergeCell ref="H35:H37"/>
    <mergeCell ref="H38:H40"/>
    <mergeCell ref="A41:A43"/>
    <mergeCell ref="B41:B43"/>
    <mergeCell ref="H41:H43"/>
    <mergeCell ref="A50:A52"/>
    <mergeCell ref="B50:B52"/>
    <mergeCell ref="A53:A55"/>
    <mergeCell ref="B53:B55"/>
    <mergeCell ref="C44:C46"/>
    <mergeCell ref="A119:A121"/>
    <mergeCell ref="B119:B121"/>
    <mergeCell ref="A116:A118"/>
    <mergeCell ref="B116:B118"/>
    <mergeCell ref="A56:A58"/>
    <mergeCell ref="B56:B58"/>
    <mergeCell ref="A113:A115"/>
    <mergeCell ref="B113:B115"/>
    <mergeCell ref="A83:A85"/>
    <mergeCell ref="B83:B85"/>
    <mergeCell ref="A110:A112"/>
    <mergeCell ref="B110:B112"/>
    <mergeCell ref="A101:A103"/>
    <mergeCell ref="B101:B103"/>
    <mergeCell ref="A107:A109"/>
    <mergeCell ref="B107:B109"/>
    <mergeCell ref="A104:A106"/>
    <mergeCell ref="B104:B106"/>
    <mergeCell ref="A86:A88"/>
    <mergeCell ref="B86:B88"/>
    <mergeCell ref="A98:A100"/>
    <mergeCell ref="B98:B100"/>
    <mergeCell ref="A95:A97"/>
    <mergeCell ref="B95:B97"/>
    <mergeCell ref="A89:A91"/>
    <mergeCell ref="B89:B91"/>
    <mergeCell ref="A92:A94"/>
    <mergeCell ref="B92:B94"/>
    <mergeCell ref="A71:A73"/>
    <mergeCell ref="B71:B73"/>
    <mergeCell ref="A80:A82"/>
    <mergeCell ref="B80:B82"/>
    <mergeCell ref="B77:B79"/>
    <mergeCell ref="A77:A79"/>
    <mergeCell ref="A74:A76"/>
    <mergeCell ref="B74:B76"/>
    <mergeCell ref="H3:H4"/>
    <mergeCell ref="F3:F4"/>
    <mergeCell ref="A23:A25"/>
    <mergeCell ref="B23:B25"/>
    <mergeCell ref="A20:A22"/>
    <mergeCell ref="B20:B22"/>
    <mergeCell ref="A3:A4"/>
    <mergeCell ref="B3:B4"/>
    <mergeCell ref="A5:A7"/>
    <mergeCell ref="A8:A10"/>
    <mergeCell ref="A29:A31"/>
    <mergeCell ref="B29:B31"/>
    <mergeCell ref="A35:A37"/>
    <mergeCell ref="B35:B37"/>
    <mergeCell ref="A38:A40"/>
    <mergeCell ref="B38:B40"/>
    <mergeCell ref="B8:B10"/>
    <mergeCell ref="D3:D4"/>
    <mergeCell ref="A11:A13"/>
    <mergeCell ref="B11:B13"/>
    <mergeCell ref="C5:C7"/>
    <mergeCell ref="A26:A28"/>
    <mergeCell ref="B26:B28"/>
    <mergeCell ref="A32:A34"/>
    <mergeCell ref="B32:B34"/>
    <mergeCell ref="A17:A19"/>
    <mergeCell ref="B17:B19"/>
    <mergeCell ref="E3:E4"/>
    <mergeCell ref="G3:G4"/>
    <mergeCell ref="B5:B7"/>
    <mergeCell ref="A14:A16"/>
    <mergeCell ref="B14:B16"/>
    <mergeCell ref="C3:C4"/>
    <mergeCell ref="A65:A67"/>
    <mergeCell ref="B65:B67"/>
    <mergeCell ref="A44:A46"/>
    <mergeCell ref="B44:B46"/>
    <mergeCell ref="A47:A49"/>
    <mergeCell ref="B47:B49"/>
    <mergeCell ref="A59:A61"/>
    <mergeCell ref="B59:B61"/>
    <mergeCell ref="A62:A64"/>
    <mergeCell ref="B62:B64"/>
    <mergeCell ref="A68:A70"/>
    <mergeCell ref="B68:B70"/>
    <mergeCell ref="I3:I4"/>
    <mergeCell ref="I5:I7"/>
    <mergeCell ref="I8:I10"/>
    <mergeCell ref="I11:I13"/>
    <mergeCell ref="I14:I16"/>
    <mergeCell ref="I17:I19"/>
    <mergeCell ref="I20:I22"/>
    <mergeCell ref="I23:I25"/>
    <mergeCell ref="I38:I40"/>
    <mergeCell ref="I41:I43"/>
    <mergeCell ref="I44:I46"/>
    <mergeCell ref="I47:I49"/>
    <mergeCell ref="I26:I28"/>
    <mergeCell ref="I29:I31"/>
    <mergeCell ref="I32:I34"/>
    <mergeCell ref="I35:I37"/>
    <mergeCell ref="I62:I64"/>
    <mergeCell ref="I65:I67"/>
    <mergeCell ref="I68:I70"/>
    <mergeCell ref="I71:I73"/>
    <mergeCell ref="I50:I52"/>
    <mergeCell ref="I53:I55"/>
    <mergeCell ref="I56:I58"/>
    <mergeCell ref="I59:I61"/>
    <mergeCell ref="I86:I88"/>
    <mergeCell ref="I89:I91"/>
    <mergeCell ref="I92:I94"/>
    <mergeCell ref="I95:I97"/>
    <mergeCell ref="I74:I76"/>
    <mergeCell ref="I77:I79"/>
    <mergeCell ref="I80:I82"/>
    <mergeCell ref="I83:I85"/>
    <mergeCell ref="I110:I112"/>
    <mergeCell ref="I113:I115"/>
    <mergeCell ref="I116:I118"/>
    <mergeCell ref="I119:I121"/>
    <mergeCell ref="I98:I100"/>
    <mergeCell ref="I101:I103"/>
    <mergeCell ref="I104:I106"/>
    <mergeCell ref="I107:I109"/>
    <mergeCell ref="J14:J16"/>
    <mergeCell ref="J17:J19"/>
    <mergeCell ref="J20:J22"/>
    <mergeCell ref="J23:J25"/>
    <mergeCell ref="J3:J4"/>
    <mergeCell ref="J5:J7"/>
    <mergeCell ref="J8:J10"/>
    <mergeCell ref="J11:J13"/>
    <mergeCell ref="J38:J40"/>
    <mergeCell ref="J41:J43"/>
    <mergeCell ref="J44:J46"/>
    <mergeCell ref="J47:J49"/>
    <mergeCell ref="J26:J28"/>
    <mergeCell ref="J29:J31"/>
    <mergeCell ref="J32:J34"/>
    <mergeCell ref="J35:J37"/>
    <mergeCell ref="J62:J64"/>
    <mergeCell ref="J65:J67"/>
    <mergeCell ref="J68:J70"/>
    <mergeCell ref="J71:J73"/>
    <mergeCell ref="J50:J52"/>
    <mergeCell ref="J53:J55"/>
    <mergeCell ref="J56:J58"/>
    <mergeCell ref="J59:J61"/>
    <mergeCell ref="J86:J88"/>
    <mergeCell ref="J89:J91"/>
    <mergeCell ref="J92:J94"/>
    <mergeCell ref="J95:J97"/>
    <mergeCell ref="J74:J76"/>
    <mergeCell ref="J77:J79"/>
    <mergeCell ref="J80:J82"/>
    <mergeCell ref="J83:J85"/>
    <mergeCell ref="J110:J112"/>
    <mergeCell ref="J113:J115"/>
    <mergeCell ref="J116:J118"/>
    <mergeCell ref="J119:J121"/>
    <mergeCell ref="J98:J100"/>
    <mergeCell ref="J101:J103"/>
    <mergeCell ref="J104:J106"/>
    <mergeCell ref="J107:J109"/>
    <mergeCell ref="K14:K16"/>
    <mergeCell ref="K17:K19"/>
    <mergeCell ref="K20:K22"/>
    <mergeCell ref="K23:K25"/>
    <mergeCell ref="K3:K4"/>
    <mergeCell ref="K5:K7"/>
    <mergeCell ref="K8:K10"/>
    <mergeCell ref="K11:K13"/>
    <mergeCell ref="K38:K40"/>
    <mergeCell ref="K41:K43"/>
    <mergeCell ref="K44:K46"/>
    <mergeCell ref="K47:K49"/>
    <mergeCell ref="K26:K28"/>
    <mergeCell ref="K29:K31"/>
    <mergeCell ref="K32:K34"/>
    <mergeCell ref="K35:K37"/>
    <mergeCell ref="K62:K64"/>
    <mergeCell ref="K65:K67"/>
    <mergeCell ref="K68:K70"/>
    <mergeCell ref="K71:K73"/>
    <mergeCell ref="K50:K52"/>
    <mergeCell ref="K53:K55"/>
    <mergeCell ref="K56:K58"/>
    <mergeCell ref="K59:K61"/>
    <mergeCell ref="K86:K88"/>
    <mergeCell ref="K89:K91"/>
    <mergeCell ref="K92:K94"/>
    <mergeCell ref="K95:K97"/>
    <mergeCell ref="K74:K76"/>
    <mergeCell ref="K77:K79"/>
    <mergeCell ref="K80:K82"/>
    <mergeCell ref="K83:K85"/>
    <mergeCell ref="K110:K112"/>
    <mergeCell ref="K113:K115"/>
    <mergeCell ref="K116:K118"/>
    <mergeCell ref="K119:K121"/>
    <mergeCell ref="K98:K100"/>
    <mergeCell ref="K101:K103"/>
    <mergeCell ref="K104:K106"/>
    <mergeCell ref="K107:K109"/>
    <mergeCell ref="L14:L16"/>
    <mergeCell ref="L17:L19"/>
    <mergeCell ref="L20:L22"/>
    <mergeCell ref="L23:L25"/>
    <mergeCell ref="L3:L4"/>
    <mergeCell ref="L5:L7"/>
    <mergeCell ref="L8:L10"/>
    <mergeCell ref="L11:L13"/>
    <mergeCell ref="L38:L40"/>
    <mergeCell ref="L41:L43"/>
    <mergeCell ref="L44:L46"/>
    <mergeCell ref="L47:L49"/>
    <mergeCell ref="L26:L28"/>
    <mergeCell ref="L29:L31"/>
    <mergeCell ref="L32:L34"/>
    <mergeCell ref="L35:L37"/>
    <mergeCell ref="L62:L64"/>
    <mergeCell ref="L65:L67"/>
    <mergeCell ref="L68:L70"/>
    <mergeCell ref="L71:L73"/>
    <mergeCell ref="L50:L52"/>
    <mergeCell ref="L53:L55"/>
    <mergeCell ref="L56:L58"/>
    <mergeCell ref="L59:L61"/>
    <mergeCell ref="L98:L100"/>
    <mergeCell ref="L101:L103"/>
    <mergeCell ref="L74:L76"/>
    <mergeCell ref="L77:L79"/>
    <mergeCell ref="L80:L82"/>
    <mergeCell ref="L110:L112"/>
    <mergeCell ref="L104:L106"/>
    <mergeCell ref="L107:L109"/>
    <mergeCell ref="C8:C10"/>
    <mergeCell ref="C11:C13"/>
    <mergeCell ref="L113:L115"/>
    <mergeCell ref="L116:L118"/>
    <mergeCell ref="L119:L121"/>
    <mergeCell ref="L83:L85"/>
    <mergeCell ref="L86:L88"/>
    <mergeCell ref="L89:L91"/>
    <mergeCell ref="L92:L94"/>
    <mergeCell ref="L95:L97"/>
    <mergeCell ref="C26:C28"/>
    <mergeCell ref="C32:C34"/>
    <mergeCell ref="C29:C31"/>
    <mergeCell ref="C14:C16"/>
    <mergeCell ref="C17:C19"/>
    <mergeCell ref="C20:C22"/>
    <mergeCell ref="C23:C25"/>
    <mergeCell ref="C56:C58"/>
    <mergeCell ref="C59:C61"/>
    <mergeCell ref="C50:C52"/>
    <mergeCell ref="C53:C55"/>
    <mergeCell ref="C35:C37"/>
    <mergeCell ref="C47:C49"/>
    <mergeCell ref="C41:C43"/>
    <mergeCell ref="C38:C40"/>
    <mergeCell ref="C74:C76"/>
    <mergeCell ref="C77:C79"/>
    <mergeCell ref="C68:C70"/>
    <mergeCell ref="C71:C73"/>
    <mergeCell ref="C62:C64"/>
    <mergeCell ref="C65:C67"/>
    <mergeCell ref="C92:C94"/>
    <mergeCell ref="C95:C97"/>
    <mergeCell ref="C86:C88"/>
    <mergeCell ref="C89:C91"/>
    <mergeCell ref="C80:C82"/>
    <mergeCell ref="C83:C85"/>
    <mergeCell ref="C116:C118"/>
    <mergeCell ref="C107:C109"/>
    <mergeCell ref="C110:C112"/>
    <mergeCell ref="C98:C100"/>
    <mergeCell ref="C101:C103"/>
    <mergeCell ref="C104:C106"/>
    <mergeCell ref="C119:C121"/>
    <mergeCell ref="M3:M4"/>
    <mergeCell ref="M5:M7"/>
    <mergeCell ref="M8:M10"/>
    <mergeCell ref="M11:M13"/>
    <mergeCell ref="M14:M16"/>
    <mergeCell ref="M17:M19"/>
    <mergeCell ref="M20:M22"/>
    <mergeCell ref="M23:M25"/>
    <mergeCell ref="C113:C115"/>
    <mergeCell ref="M38:M40"/>
    <mergeCell ref="M41:M43"/>
    <mergeCell ref="M44:M46"/>
    <mergeCell ref="M47:M49"/>
    <mergeCell ref="M26:M28"/>
    <mergeCell ref="M29:M31"/>
    <mergeCell ref="M32:M34"/>
    <mergeCell ref="M35:M37"/>
    <mergeCell ref="M62:M64"/>
    <mergeCell ref="M65:M67"/>
    <mergeCell ref="M68:M70"/>
    <mergeCell ref="M71:M73"/>
    <mergeCell ref="M50:M52"/>
    <mergeCell ref="M53:M55"/>
    <mergeCell ref="M56:M58"/>
    <mergeCell ref="M59:M61"/>
    <mergeCell ref="M86:M88"/>
    <mergeCell ref="M89:M91"/>
    <mergeCell ref="M92:M94"/>
    <mergeCell ref="M95:M97"/>
    <mergeCell ref="M74:M76"/>
    <mergeCell ref="M77:M79"/>
    <mergeCell ref="M80:M82"/>
    <mergeCell ref="M83:M85"/>
    <mergeCell ref="M110:M112"/>
    <mergeCell ref="M113:M115"/>
    <mergeCell ref="M116:M118"/>
    <mergeCell ref="M119:M121"/>
    <mergeCell ref="M98:M100"/>
    <mergeCell ref="M101:M103"/>
    <mergeCell ref="M104:M106"/>
    <mergeCell ref="M107:M109"/>
    <mergeCell ref="N14:N16"/>
    <mergeCell ref="N17:N19"/>
    <mergeCell ref="N20:N22"/>
    <mergeCell ref="N23:N25"/>
    <mergeCell ref="N3:N4"/>
    <mergeCell ref="N5:N7"/>
    <mergeCell ref="N8:N10"/>
    <mergeCell ref="N11:N13"/>
    <mergeCell ref="N38:N40"/>
    <mergeCell ref="N41:N43"/>
    <mergeCell ref="N44:N46"/>
    <mergeCell ref="N47:N49"/>
    <mergeCell ref="N26:N28"/>
    <mergeCell ref="N29:N31"/>
    <mergeCell ref="N32:N34"/>
    <mergeCell ref="N35:N37"/>
    <mergeCell ref="N62:N64"/>
    <mergeCell ref="N65:N67"/>
    <mergeCell ref="N68:N70"/>
    <mergeCell ref="N71:N73"/>
    <mergeCell ref="N50:N52"/>
    <mergeCell ref="N53:N55"/>
    <mergeCell ref="N56:N58"/>
    <mergeCell ref="N59:N61"/>
    <mergeCell ref="N101:N103"/>
    <mergeCell ref="N104:N106"/>
    <mergeCell ref="N107:N109"/>
    <mergeCell ref="N74:N76"/>
    <mergeCell ref="N77:N79"/>
    <mergeCell ref="N80:N82"/>
    <mergeCell ref="N83:N85"/>
    <mergeCell ref="N110:N112"/>
    <mergeCell ref="N113:N115"/>
    <mergeCell ref="A1:N1"/>
    <mergeCell ref="N86:N88"/>
    <mergeCell ref="N116:N118"/>
    <mergeCell ref="N119:N121"/>
    <mergeCell ref="N89:N91"/>
    <mergeCell ref="N92:N94"/>
    <mergeCell ref="N95:N97"/>
    <mergeCell ref="N98:N100"/>
  </mergeCells>
  <phoneticPr fontId="6" type="noConversion"/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2017-07-06T08:33:03Z</cp:lastPrinted>
  <dcterms:created xsi:type="dcterms:W3CDTF">2006-09-16T00:00:00Z</dcterms:created>
  <dcterms:modified xsi:type="dcterms:W3CDTF">2017-07-06T08:35:48Z</dcterms:modified>
</cp:coreProperties>
</file>